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19155" windowHeight="11880" tabRatio="422"/>
  </bookViews>
  <sheets>
    <sheet name="Secondary Intro" sheetId="1" r:id="rId1"/>
    <sheet name="Secondary Data" sheetId="2" r:id="rId2"/>
    <sheet name="Postsecondary Data" sheetId="3" r:id="rId3"/>
  </sheets>
  <definedNames>
    <definedName name="_xlnm.Print_Area" localSheetId="2">'Postsecondary Data'!$A$1:$R$87</definedName>
    <definedName name="_xlnm.Print_Area" localSheetId="0">'Secondary Intro'!$A$1:$M$34</definedName>
  </definedNames>
  <calcPr calcId="145621"/>
</workbook>
</file>

<file path=xl/calcChain.xml><?xml version="1.0" encoding="utf-8"?>
<calcChain xmlns="http://schemas.openxmlformats.org/spreadsheetml/2006/main">
  <c r="I18" i="3" l="1"/>
  <c r="I65" i="3"/>
  <c r="I57" i="3"/>
  <c r="I49" i="3"/>
  <c r="I42" i="3"/>
  <c r="I34" i="3"/>
  <c r="I26" i="3"/>
  <c r="I58" i="2" l="1"/>
  <c r="I79" i="2"/>
  <c r="I72" i="2"/>
  <c r="I65" i="2"/>
  <c r="I51" i="2"/>
  <c r="I40" i="2"/>
  <c r="I32" i="2"/>
  <c r="I24" i="2"/>
  <c r="I16" i="2"/>
  <c r="C65" i="2"/>
  <c r="D65" i="2"/>
  <c r="C51" i="2"/>
  <c r="D51" i="2"/>
  <c r="C40" i="2"/>
  <c r="D40" i="2"/>
  <c r="E40" i="2"/>
  <c r="F40" i="2"/>
  <c r="G40" i="2"/>
  <c r="H40" i="2"/>
  <c r="H32" i="2"/>
  <c r="E32" i="2"/>
  <c r="D32" i="2"/>
  <c r="C32" i="2"/>
  <c r="H24" i="2"/>
  <c r="G24" i="2"/>
  <c r="F24" i="2"/>
  <c r="E24" i="2"/>
  <c r="D24" i="2"/>
  <c r="C24" i="2"/>
  <c r="C16" i="2"/>
  <c r="D16" i="2"/>
  <c r="E16" i="2"/>
  <c r="F16" i="2"/>
  <c r="G16" i="2"/>
  <c r="H16" i="2"/>
  <c r="C18" i="3" l="1"/>
  <c r="D18" i="3"/>
  <c r="E18" i="3"/>
  <c r="F18" i="3"/>
  <c r="G18" i="3"/>
  <c r="H18" i="3"/>
  <c r="C26" i="3"/>
  <c r="D26" i="3"/>
  <c r="E26" i="3"/>
  <c r="F26" i="3"/>
  <c r="G26" i="3"/>
  <c r="H26" i="3"/>
  <c r="C34" i="3"/>
  <c r="D34" i="3"/>
  <c r="E34" i="3"/>
  <c r="F34" i="3"/>
  <c r="G34" i="3"/>
  <c r="H34" i="3"/>
  <c r="C42" i="3"/>
  <c r="D42" i="3"/>
  <c r="E42" i="3"/>
  <c r="F42" i="3"/>
  <c r="G42" i="3"/>
  <c r="H42" i="3"/>
  <c r="C49" i="3"/>
  <c r="D49" i="3"/>
  <c r="E49" i="3"/>
  <c r="F49" i="3"/>
  <c r="G49" i="3"/>
  <c r="H49" i="3"/>
  <c r="C57" i="3"/>
  <c r="D57" i="3"/>
  <c r="E57" i="3"/>
  <c r="F57" i="3"/>
  <c r="G57" i="3"/>
  <c r="H57" i="3"/>
  <c r="C65" i="3"/>
  <c r="D65" i="3"/>
  <c r="E65" i="3"/>
  <c r="F65" i="3"/>
  <c r="G65" i="3"/>
  <c r="H65" i="3"/>
  <c r="F32" i="2"/>
  <c r="G32" i="2"/>
  <c r="E51" i="2"/>
  <c r="F51" i="2"/>
  <c r="G51" i="2"/>
  <c r="H51" i="2"/>
  <c r="E58" i="2"/>
  <c r="F58" i="2"/>
  <c r="G58" i="2"/>
  <c r="H58" i="2"/>
  <c r="E65" i="2"/>
  <c r="F65" i="2"/>
  <c r="G65" i="2"/>
  <c r="H65" i="2"/>
  <c r="C72" i="2"/>
  <c r="D72" i="2"/>
  <c r="E72" i="2"/>
  <c r="F72" i="2"/>
  <c r="G72" i="2"/>
  <c r="H72" i="2"/>
  <c r="C79" i="2"/>
  <c r="D79" i="2"/>
  <c r="E79" i="2"/>
  <c r="F79" i="2"/>
  <c r="G79" i="2"/>
  <c r="H79" i="2"/>
</calcChain>
</file>

<file path=xl/sharedStrings.xml><?xml version="1.0" encoding="utf-8"?>
<sst xmlns="http://schemas.openxmlformats.org/spreadsheetml/2006/main" count="322" uniqueCount="48">
  <si>
    <t>Name of Consortium:</t>
  </si>
  <si>
    <t>Name of District (Consortium Member):</t>
  </si>
  <si>
    <t>Name of District (Direct Recipient):</t>
  </si>
  <si>
    <t>1S1 Academic Attainment: Reading</t>
  </si>
  <si>
    <t>Year 1</t>
  </si>
  <si>
    <t>2007-2008</t>
  </si>
  <si>
    <t>Year 2</t>
  </si>
  <si>
    <t>2008-2009</t>
  </si>
  <si>
    <t>Year 3</t>
  </si>
  <si>
    <t>2009-2010</t>
  </si>
  <si>
    <t>Year 4</t>
  </si>
  <si>
    <t>2010-2011</t>
  </si>
  <si>
    <t>Year 5</t>
  </si>
  <si>
    <t>2011-2012</t>
  </si>
  <si>
    <t>Year 6</t>
  </si>
  <si>
    <t>2012-2013</t>
  </si>
  <si>
    <t>Statewide &amp; Local Performance Target</t>
  </si>
  <si>
    <t>Statewide Actual Performance</t>
  </si>
  <si>
    <t>90% Threshold</t>
  </si>
  <si>
    <t>Local Actual Performance</t>
  </si>
  <si>
    <t>1S2 Academic Attainment: Mathematics</t>
  </si>
  <si>
    <t>1S3 Academic Attainment: Writing</t>
  </si>
  <si>
    <t xml:space="preserve">      (Oregon only)</t>
  </si>
  <si>
    <t>3S1 Student High School Completion</t>
  </si>
  <si>
    <t>4S1 Student High School Graduation</t>
  </si>
  <si>
    <t>5S1 Student Placement</t>
  </si>
  <si>
    <t>6S1 Nontraditional Participation</t>
  </si>
  <si>
    <t>6S2 Nontraditional Completion</t>
  </si>
  <si>
    <t>Name of Community College:</t>
  </si>
  <si>
    <t>5P1 Nontraditional Participation</t>
  </si>
  <si>
    <t>5P2 Nontraditional Completion</t>
  </si>
  <si>
    <t xml:space="preserve">               </t>
  </si>
  <si>
    <t>2P1 Credential, Certificate, or Degree  Completion</t>
  </si>
  <si>
    <t>Data Analysis Worksheets</t>
  </si>
  <si>
    <t>The CTE brand logo, brand-positioning, theme, and brand extensions are the property of NASDCTEc</t>
  </si>
  <si>
    <t>2S1 Technical Skill Attainment</t>
  </si>
  <si>
    <t>1P1 Technical Skill Attainment</t>
  </si>
  <si>
    <r>
      <t>1P2 Academic Attainment</t>
    </r>
    <r>
      <rPr>
        <b/>
        <vertAlign val="superscript"/>
        <sz val="11"/>
        <color indexed="8"/>
        <rFont val="Calibri"/>
        <family val="2"/>
      </rPr>
      <t xml:space="preserve">  </t>
    </r>
    <r>
      <rPr>
        <b/>
        <sz val="11"/>
        <color indexed="8"/>
        <rFont val="Calibri"/>
        <family val="2"/>
      </rPr>
      <t>(OR  only)</t>
    </r>
  </si>
  <si>
    <t>3P1 Student Retention or Transfer</t>
  </si>
  <si>
    <t>4P1 Student Placement</t>
  </si>
  <si>
    <t xml:space="preserve">To plan effectively, data should be organized and analyzed.  The Data Analysis Worksheet is just one tool to help you compile your data for “at-a-glance” viewing.  </t>
  </si>
  <si>
    <t>*Technical skill attainment based on assessments was not collected or reported until 2010-11.</t>
  </si>
  <si>
    <t>Statewide Actual Performance*</t>
  </si>
  <si>
    <t>NOTE:  All percentages have been rounded to one decimal place after calculation based on two decimal places.</t>
  </si>
  <si>
    <t>Year 7</t>
  </si>
  <si>
    <t>2013-2014</t>
  </si>
  <si>
    <t>2013-2014 Postsecondary Trend Data Worksheets for Perkins Performance Measures</t>
  </si>
  <si>
    <t>2013-2014 Secondary Trend Data Worksheets for Perkins Performance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</si>
</sst>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1"/>
      <color theme="1"/>
      <name val="Calibri"/>
      <family val="2"/>
      <scheme val="minor"/>
    </font>
    <font>
      <b/>
      <sz val="11"/>
      <color indexed="8"/>
      <name val="Calibri"/>
      <family val="2"/>
    </font>
    <font>
      <b/>
      <vertAlign val="superscript"/>
      <sz val="11"/>
      <color indexed="8"/>
      <name val="Calibri"/>
      <family val="2"/>
    </font>
    <font>
      <b/>
      <sz val="11"/>
      <color indexed="8"/>
      <name val="Calibri"/>
      <family val="2"/>
    </font>
    <font>
      <b/>
      <sz val="16"/>
      <color indexed="8"/>
      <name val="Maiandra GD"/>
      <family val="2"/>
    </font>
    <font>
      <b/>
      <sz val="14"/>
      <color indexed="8"/>
      <name val="Calibri"/>
      <family val="2"/>
    </font>
    <font>
      <b/>
      <sz val="11"/>
      <name val="Calibri"/>
      <family val="2"/>
    </font>
    <font>
      <sz val="11"/>
      <name val="Calibri"/>
      <family val="2"/>
    </font>
    <font>
      <b/>
      <sz val="12"/>
      <color indexed="8"/>
      <name val="Calibri"/>
      <family val="2"/>
    </font>
    <font>
      <b/>
      <sz val="1"/>
      <color indexed="8"/>
      <name val="Calibri"/>
      <family val="2"/>
    </font>
    <font>
      <b/>
      <sz val="10"/>
      <color indexed="8"/>
      <name val="Calibri"/>
      <family val="2"/>
    </font>
    <font>
      <sz val="9"/>
      <color indexed="8"/>
      <name val="Calibri"/>
      <family val="2"/>
    </font>
    <font>
      <b/>
      <sz val="13"/>
      <color indexed="8"/>
      <name val="Calibri"/>
      <family val="2"/>
    </font>
    <font>
      <sz val="6"/>
      <color theme="1"/>
      <name val="Tahoma"/>
      <family val="2"/>
    </font>
    <font>
      <sz val="14"/>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s>
  <borders count="41">
    <border>
      <left/>
      <right/>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64"/>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right style="medium">
        <color indexed="8"/>
      </right>
      <top/>
      <bottom style="thick">
        <color indexed="8"/>
      </bottom>
      <diagonal/>
    </border>
    <border diagonalDown="1">
      <left style="medium">
        <color indexed="64"/>
      </left>
      <right style="medium">
        <color indexed="64"/>
      </right>
      <top style="medium">
        <color indexed="64"/>
      </top>
      <bottom style="medium">
        <color indexed="64"/>
      </bottom>
      <diagonal style="medium">
        <color indexed="64"/>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8"/>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style="medium">
        <color indexed="8"/>
      </top>
      <bottom style="medium">
        <color indexed="64"/>
      </bottom>
      <diagonal/>
    </border>
    <border diagonalDown="1">
      <left style="medium">
        <color indexed="64"/>
      </left>
      <right style="medium">
        <color indexed="64"/>
      </right>
      <top/>
      <bottom style="medium">
        <color indexed="64"/>
      </bottom>
      <diagonal style="medium">
        <color indexed="64"/>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bottom style="medium">
        <color indexed="64"/>
      </bottom>
      <diagonal/>
    </border>
    <border diagonalDown="1">
      <left style="medium">
        <color indexed="64"/>
      </left>
      <right style="medium">
        <color indexed="8"/>
      </right>
      <top style="medium">
        <color indexed="64"/>
      </top>
      <bottom style="medium">
        <color indexed="64"/>
      </bottom>
      <diagonal style="medium">
        <color indexed="8"/>
      </diagonal>
    </border>
    <border diagonalDown="1">
      <left style="medium">
        <color indexed="8"/>
      </left>
      <right style="medium">
        <color indexed="8"/>
      </right>
      <top/>
      <bottom style="medium">
        <color indexed="64"/>
      </bottom>
      <diagonal style="medium">
        <color indexed="8"/>
      </diagonal>
    </border>
    <border>
      <left/>
      <right/>
      <top style="medium">
        <color indexed="64"/>
      </top>
      <bottom style="medium">
        <color indexed="64"/>
      </bottom>
      <diagonal/>
    </border>
    <border>
      <left style="medium">
        <color indexed="8"/>
      </left>
      <right style="medium">
        <color indexed="64"/>
      </right>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8"/>
      </top>
      <bottom/>
      <diagonal/>
    </border>
    <border>
      <left style="medium">
        <color indexed="8"/>
      </left>
      <right style="medium">
        <color indexed="64"/>
      </right>
      <top style="medium">
        <color indexed="8"/>
      </top>
      <bottom/>
      <diagonal/>
    </border>
    <border diagonalDown="1">
      <left style="medium">
        <color indexed="8"/>
      </left>
      <right style="medium">
        <color indexed="64"/>
      </right>
      <top/>
      <bottom style="medium">
        <color indexed="64"/>
      </bottom>
      <diagonal style="medium">
        <color indexed="64"/>
      </diagonal>
    </border>
    <border>
      <left/>
      <right style="medium">
        <color indexed="64"/>
      </right>
      <top/>
      <bottom style="medium">
        <color indexed="64"/>
      </bottom>
      <diagonal/>
    </border>
    <border>
      <left style="medium">
        <color indexed="8"/>
      </left>
      <right style="medium">
        <color indexed="8"/>
      </right>
      <top/>
      <bottom/>
      <diagonal/>
    </border>
    <border diagonalDown="1">
      <left style="medium">
        <color indexed="64"/>
      </left>
      <right style="medium">
        <color indexed="64"/>
      </right>
      <top style="medium">
        <color indexed="64"/>
      </top>
      <bottom style="medium">
        <color indexed="64"/>
      </bottom>
      <diagonal style="medium">
        <color indexed="8"/>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s>
  <cellStyleXfs count="1">
    <xf numFmtId="0" fontId="0" fillId="0" borderId="0"/>
  </cellStyleXfs>
  <cellXfs count="186">
    <xf numFmtId="0" fontId="0" fillId="0" borderId="0" xfId="0"/>
    <xf numFmtId="0" fontId="3" fillId="0" borderId="0" xfId="0" applyFont="1"/>
    <xf numFmtId="0" fontId="4" fillId="0" borderId="0" xfId="0" applyFont="1" applyAlignment="1"/>
    <xf numFmtId="0" fontId="3" fillId="2" borderId="1" xfId="0" applyFont="1" applyFill="1" applyBorder="1" applyAlignment="1">
      <alignment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wrapText="1"/>
    </xf>
    <xf numFmtId="0" fontId="3" fillId="2" borderId="4" xfId="0" applyFont="1" applyFill="1" applyBorder="1" applyAlignment="1">
      <alignment wrapText="1"/>
    </xf>
    <xf numFmtId="0" fontId="3" fillId="0" borderId="6" xfId="0" applyFont="1" applyBorder="1" applyAlignment="1">
      <alignment vertical="top" wrapText="1"/>
    </xf>
    <xf numFmtId="0" fontId="3" fillId="3" borderId="7" xfId="0" applyFont="1" applyFill="1" applyBorder="1" applyAlignment="1">
      <alignment vertical="top" wrapText="1"/>
    </xf>
    <xf numFmtId="0" fontId="6" fillId="0" borderId="2" xfId="0" applyFont="1" applyFill="1" applyBorder="1" applyAlignment="1">
      <alignment horizontal="center" wrapText="1"/>
    </xf>
    <xf numFmtId="0" fontId="7" fillId="0" borderId="0" xfId="0" applyFont="1" applyFill="1"/>
    <xf numFmtId="165" fontId="0" fillId="0" borderId="0" xfId="0" applyNumberFormat="1"/>
    <xf numFmtId="165" fontId="7" fillId="0" borderId="0" xfId="0" applyNumberFormat="1" applyFont="1" applyFill="1"/>
    <xf numFmtId="165" fontId="6" fillId="0" borderId="2" xfId="0" applyNumberFormat="1" applyFont="1" applyFill="1" applyBorder="1" applyAlignment="1">
      <alignment horizontal="center" wrapText="1"/>
    </xf>
    <xf numFmtId="165" fontId="3" fillId="0" borderId="0" xfId="0" applyNumberFormat="1" applyFont="1" applyAlignment="1">
      <alignment horizontal="center"/>
    </xf>
    <xf numFmtId="0" fontId="3" fillId="0" borderId="2" xfId="0" applyFont="1" applyFill="1" applyBorder="1" applyAlignment="1">
      <alignment horizontal="center" wrapText="1"/>
    </xf>
    <xf numFmtId="0" fontId="0" fillId="0" borderId="0" xfId="0" applyFill="1"/>
    <xf numFmtId="0" fontId="9" fillId="0" borderId="0" xfId="0" applyFont="1"/>
    <xf numFmtId="0" fontId="3" fillId="3" borderId="7" xfId="0" applyFont="1" applyFill="1" applyBorder="1" applyAlignment="1">
      <alignment wrapText="1"/>
    </xf>
    <xf numFmtId="0" fontId="10" fillId="0" borderId="7" xfId="0" applyFont="1" applyBorder="1" applyAlignment="1">
      <alignment vertical="top" wrapText="1"/>
    </xf>
    <xf numFmtId="0" fontId="0" fillId="0" borderId="0" xfId="0" applyAlignment="1"/>
    <xf numFmtId="0" fontId="1" fillId="2" borderId="4" xfId="0" applyFont="1" applyFill="1" applyBorder="1" applyAlignment="1">
      <alignment wrapText="1"/>
    </xf>
    <xf numFmtId="0" fontId="13" fillId="0" borderId="0" xfId="0" applyFont="1"/>
    <xf numFmtId="0" fontId="3" fillId="8" borderId="3" xfId="0" applyFont="1" applyFill="1" applyBorder="1" applyAlignment="1">
      <alignment horizontal="center" wrapText="1"/>
    </xf>
    <xf numFmtId="165" fontId="3" fillId="8" borderId="3" xfId="0" applyNumberFormat="1" applyFont="1" applyFill="1" applyBorder="1" applyAlignment="1">
      <alignment horizontal="center" wrapText="1"/>
    </xf>
    <xf numFmtId="165" fontId="3" fillId="8" borderId="5" xfId="0" applyNumberFormat="1" applyFont="1" applyFill="1" applyBorder="1" applyAlignment="1">
      <alignment horizontal="center" wrapText="1"/>
    </xf>
    <xf numFmtId="0" fontId="3" fillId="7" borderId="3" xfId="0" applyFont="1" applyFill="1" applyBorder="1" applyAlignment="1">
      <alignment horizontal="center" wrapText="1"/>
    </xf>
    <xf numFmtId="165" fontId="3" fillId="7" borderId="3" xfId="0" applyNumberFormat="1" applyFont="1" applyFill="1" applyBorder="1" applyAlignment="1">
      <alignment horizontal="center" wrapText="1"/>
    </xf>
    <xf numFmtId="165" fontId="3" fillId="5" borderId="5" xfId="0" applyNumberFormat="1" applyFont="1" applyFill="1" applyBorder="1" applyAlignment="1">
      <alignment horizontal="center" wrapText="1"/>
    </xf>
    <xf numFmtId="0" fontId="3" fillId="5" borderId="2" xfId="0" applyFont="1" applyFill="1" applyBorder="1" applyAlignment="1">
      <alignment horizontal="center" wrapText="1"/>
    </xf>
    <xf numFmtId="0" fontId="6" fillId="6" borderId="3" xfId="0" applyFont="1" applyFill="1" applyBorder="1" applyAlignment="1">
      <alignment horizontal="center" wrapText="1"/>
    </xf>
    <xf numFmtId="165" fontId="6" fillId="6" borderId="3" xfId="0" applyNumberFormat="1" applyFont="1" applyFill="1" applyBorder="1" applyAlignment="1">
      <alignment horizontal="center" wrapText="1"/>
    </xf>
    <xf numFmtId="165" fontId="6" fillId="6" borderId="5" xfId="0" applyNumberFormat="1" applyFont="1" applyFill="1" applyBorder="1" applyAlignment="1">
      <alignment horizontal="center" wrapText="1"/>
    </xf>
    <xf numFmtId="165" fontId="6" fillId="8" borderId="3" xfId="0" applyNumberFormat="1" applyFont="1" applyFill="1" applyBorder="1" applyAlignment="1">
      <alignment horizontal="center" wrapText="1"/>
    </xf>
    <xf numFmtId="165" fontId="7" fillId="8" borderId="10" xfId="0" applyNumberFormat="1" applyFont="1" applyFill="1" applyBorder="1"/>
    <xf numFmtId="165" fontId="3" fillId="8" borderId="8" xfId="0" applyNumberFormat="1" applyFont="1" applyFill="1" applyBorder="1" applyAlignment="1">
      <alignment horizontal="center" wrapText="1"/>
    </xf>
    <xf numFmtId="165" fontId="3" fillId="8" borderId="11" xfId="0" applyNumberFormat="1" applyFont="1" applyFill="1" applyBorder="1" applyAlignment="1">
      <alignment horizontal="center" wrapText="1"/>
    </xf>
    <xf numFmtId="165" fontId="3" fillId="8" borderId="7" xfId="0" applyNumberFormat="1" applyFont="1" applyFill="1" applyBorder="1" applyAlignment="1">
      <alignment horizontal="center"/>
    </xf>
    <xf numFmtId="165" fontId="3" fillId="8" borderId="7" xfId="0" applyNumberFormat="1" applyFont="1" applyFill="1" applyBorder="1" applyAlignment="1">
      <alignment horizontal="center" wrapText="1"/>
    </xf>
    <xf numFmtId="164" fontId="3" fillId="8" borderId="3" xfId="0" applyNumberFormat="1" applyFont="1" applyFill="1" applyBorder="1" applyAlignment="1">
      <alignment horizontal="center" wrapText="1"/>
    </xf>
    <xf numFmtId="164" fontId="3" fillId="8" borderId="8" xfId="0" applyNumberFormat="1" applyFont="1" applyFill="1" applyBorder="1" applyAlignment="1">
      <alignment horizontal="center" wrapText="1"/>
    </xf>
    <xf numFmtId="165" fontId="3" fillId="5" borderId="7" xfId="0" applyNumberFormat="1" applyFont="1" applyFill="1" applyBorder="1" applyAlignment="1">
      <alignment horizontal="center"/>
    </xf>
    <xf numFmtId="165" fontId="3" fillId="8" borderId="0" xfId="0" applyNumberFormat="1" applyFont="1" applyFill="1" applyBorder="1" applyAlignment="1">
      <alignment horizontal="center" wrapText="1"/>
    </xf>
    <xf numFmtId="165" fontId="3" fillId="5" borderId="2" xfId="0" applyNumberFormat="1" applyFont="1" applyFill="1" applyBorder="1" applyAlignment="1">
      <alignment horizontal="center" wrapText="1"/>
    </xf>
    <xf numFmtId="165" fontId="3" fillId="5" borderId="12" xfId="0" applyNumberFormat="1" applyFont="1" applyFill="1" applyBorder="1" applyAlignment="1">
      <alignment horizontal="center"/>
    </xf>
    <xf numFmtId="165" fontId="1" fillId="8" borderId="3" xfId="0" applyNumberFormat="1" applyFont="1" applyFill="1" applyBorder="1" applyAlignment="1">
      <alignment horizontal="center" wrapText="1"/>
    </xf>
    <xf numFmtId="165" fontId="1" fillId="8" borderId="15" xfId="0" applyNumberFormat="1" applyFont="1" applyFill="1" applyBorder="1" applyAlignment="1">
      <alignment horizontal="center" wrapText="1"/>
    </xf>
    <xf numFmtId="165" fontId="1" fillId="8" borderId="11" xfId="0" applyNumberFormat="1" applyFont="1" applyFill="1" applyBorder="1" applyAlignment="1">
      <alignment horizontal="center" wrapText="1"/>
    </xf>
    <xf numFmtId="165" fontId="1" fillId="8" borderId="7" xfId="0" applyNumberFormat="1" applyFont="1" applyFill="1" applyBorder="1" applyAlignment="1">
      <alignment horizontal="center"/>
    </xf>
    <xf numFmtId="0" fontId="1" fillId="3" borderId="4" xfId="0" applyFont="1" applyFill="1" applyBorder="1" applyAlignment="1">
      <alignment wrapText="1"/>
    </xf>
    <xf numFmtId="0" fontId="0" fillId="0" borderId="0" xfId="0" applyAlignment="1">
      <alignment wrapText="1"/>
    </xf>
    <xf numFmtId="0" fontId="5" fillId="0" borderId="0" xfId="0" applyFont="1" applyAlignment="1">
      <alignment horizontal="center"/>
    </xf>
    <xf numFmtId="0" fontId="14" fillId="0" borderId="0" xfId="0" applyFont="1"/>
    <xf numFmtId="0" fontId="15" fillId="0" borderId="0" xfId="0" applyFont="1"/>
    <xf numFmtId="0" fontId="16" fillId="0" borderId="0" xfId="0" applyFont="1"/>
    <xf numFmtId="0" fontId="10" fillId="0" borderId="0" xfId="0" applyFont="1" applyBorder="1" applyAlignment="1">
      <alignment vertical="top" wrapText="1"/>
    </xf>
    <xf numFmtId="0" fontId="0" fillId="0" borderId="0" xfId="0" applyBorder="1" applyAlignment="1">
      <alignment horizontal="center"/>
    </xf>
    <xf numFmtId="165" fontId="3" fillId="5" borderId="7" xfId="0" applyNumberFormat="1" applyFont="1" applyFill="1" applyBorder="1" applyAlignment="1">
      <alignment horizontal="center" wrapText="1"/>
    </xf>
    <xf numFmtId="165" fontId="3" fillId="5" borderId="18" xfId="0" applyNumberFormat="1" applyFont="1" applyFill="1" applyBorder="1" applyAlignment="1">
      <alignment horizontal="center" wrapText="1"/>
    </xf>
    <xf numFmtId="165" fontId="3" fillId="8" borderId="13" xfId="0" applyNumberFormat="1" applyFont="1" applyFill="1" applyBorder="1" applyAlignment="1">
      <alignment horizontal="center"/>
    </xf>
    <xf numFmtId="165" fontId="0" fillId="5" borderId="7" xfId="0" applyNumberFormat="1" applyFill="1" applyBorder="1"/>
    <xf numFmtId="165" fontId="3" fillId="5" borderId="20" xfId="0" applyNumberFormat="1" applyFont="1" applyFill="1" applyBorder="1" applyAlignment="1">
      <alignment horizontal="center" wrapText="1"/>
    </xf>
    <xf numFmtId="165" fontId="3" fillId="5" borderId="21" xfId="0" applyNumberFormat="1" applyFont="1" applyFill="1" applyBorder="1" applyAlignment="1">
      <alignment horizontal="center" wrapText="1"/>
    </xf>
    <xf numFmtId="165" fontId="3" fillId="5" borderId="11" xfId="0" applyNumberFormat="1" applyFont="1" applyFill="1" applyBorder="1" applyAlignment="1">
      <alignment horizontal="center" wrapText="1"/>
    </xf>
    <xf numFmtId="165" fontId="3" fillId="5" borderId="16" xfId="0" applyNumberFormat="1" applyFont="1" applyFill="1" applyBorder="1" applyAlignment="1">
      <alignment horizontal="center" wrapText="1"/>
    </xf>
    <xf numFmtId="165" fontId="1" fillId="5" borderId="7" xfId="0" applyNumberFormat="1" applyFont="1" applyFill="1" applyBorder="1" applyAlignment="1">
      <alignment horizontal="center" wrapText="1"/>
    </xf>
    <xf numFmtId="165" fontId="7" fillId="8" borderId="23" xfId="0" applyNumberFormat="1" applyFont="1" applyFill="1" applyBorder="1"/>
    <xf numFmtId="165" fontId="3" fillId="8" borderId="22" xfId="0" applyNumberFormat="1" applyFont="1" applyFill="1" applyBorder="1" applyAlignment="1">
      <alignment horizontal="center" wrapText="1"/>
    </xf>
    <xf numFmtId="165" fontId="3" fillId="8" borderId="24" xfId="0" applyNumberFormat="1" applyFont="1" applyFill="1" applyBorder="1" applyAlignment="1">
      <alignment horizontal="center" wrapText="1"/>
    </xf>
    <xf numFmtId="165" fontId="3" fillId="6" borderId="25" xfId="0" applyNumberFormat="1" applyFont="1" applyFill="1" applyBorder="1" applyAlignment="1">
      <alignment horizontal="center" wrapText="1"/>
    </xf>
    <xf numFmtId="165" fontId="3" fillId="8" borderId="26" xfId="0" applyNumberFormat="1" applyFont="1" applyFill="1" applyBorder="1" applyAlignment="1">
      <alignment horizontal="center" wrapText="1"/>
    </xf>
    <xf numFmtId="0" fontId="3" fillId="3" borderId="6" xfId="0" applyFont="1" applyFill="1" applyBorder="1" applyAlignment="1">
      <alignment wrapText="1"/>
    </xf>
    <xf numFmtId="165" fontId="6" fillId="8" borderId="27" xfId="0" applyNumberFormat="1" applyFont="1" applyFill="1" applyBorder="1" applyAlignment="1">
      <alignment horizontal="center" wrapText="1"/>
    </xf>
    <xf numFmtId="165" fontId="3" fillId="5" borderId="19" xfId="0" applyNumberFormat="1" applyFont="1" applyFill="1" applyBorder="1" applyAlignment="1">
      <alignment horizontal="center" wrapText="1"/>
    </xf>
    <xf numFmtId="165" fontId="3" fillId="7" borderId="8" xfId="0" applyNumberFormat="1" applyFont="1" applyFill="1" applyBorder="1" applyAlignment="1">
      <alignment horizontal="center" wrapText="1"/>
    </xf>
    <xf numFmtId="165" fontId="3" fillId="6" borderId="8" xfId="0" applyNumberFormat="1" applyFont="1" applyFill="1" applyBorder="1" applyAlignment="1">
      <alignment horizontal="center" wrapText="1"/>
    </xf>
    <xf numFmtId="165" fontId="6" fillId="8" borderId="28" xfId="0" applyNumberFormat="1" applyFont="1" applyFill="1" applyBorder="1" applyAlignment="1">
      <alignment horizontal="center" wrapText="1"/>
    </xf>
    <xf numFmtId="165" fontId="3" fillId="7" borderId="19" xfId="0" applyNumberFormat="1" applyFont="1" applyFill="1" applyBorder="1" applyAlignment="1">
      <alignment horizontal="center" wrapText="1"/>
    </xf>
    <xf numFmtId="165" fontId="3" fillId="7" borderId="20" xfId="0" applyNumberFormat="1" applyFont="1" applyFill="1" applyBorder="1" applyAlignment="1">
      <alignment horizontal="center" wrapText="1"/>
    </xf>
    <xf numFmtId="165" fontId="3" fillId="5" borderId="12" xfId="0" applyNumberFormat="1" applyFont="1" applyFill="1" applyBorder="1" applyAlignment="1">
      <alignment horizontal="center" wrapText="1"/>
    </xf>
    <xf numFmtId="165" fontId="3" fillId="8" borderId="19" xfId="0" applyNumberFormat="1" applyFont="1" applyFill="1" applyBorder="1" applyAlignment="1">
      <alignment horizontal="center" wrapText="1"/>
    </xf>
    <xf numFmtId="165" fontId="3" fillId="8" borderId="20" xfId="0" applyNumberFormat="1" applyFont="1" applyFill="1" applyBorder="1" applyAlignment="1">
      <alignment horizontal="center" wrapText="1"/>
    </xf>
    <xf numFmtId="165" fontId="3" fillId="8" borderId="29" xfId="0" applyNumberFormat="1" applyFont="1" applyFill="1" applyBorder="1" applyAlignment="1">
      <alignment horizontal="center" wrapText="1"/>
    </xf>
    <xf numFmtId="165" fontId="6" fillId="0" borderId="7" xfId="0" applyNumberFormat="1" applyFont="1" applyFill="1" applyBorder="1" applyAlignment="1">
      <alignment horizontal="center" wrapText="1"/>
    </xf>
    <xf numFmtId="165" fontId="3" fillId="5" borderId="29" xfId="0" applyNumberFormat="1" applyFont="1" applyFill="1" applyBorder="1" applyAlignment="1">
      <alignment horizontal="center" wrapText="1"/>
    </xf>
    <xf numFmtId="165" fontId="3" fillId="0" borderId="7" xfId="0" applyNumberFormat="1" applyFont="1" applyFill="1" applyBorder="1" applyAlignment="1">
      <alignment horizontal="center" wrapText="1"/>
    </xf>
    <xf numFmtId="0" fontId="3" fillId="3" borderId="26" xfId="0" applyFont="1" applyFill="1" applyBorder="1" applyAlignment="1">
      <alignment wrapText="1"/>
    </xf>
    <xf numFmtId="165" fontId="3" fillId="8" borderId="32" xfId="0" applyNumberFormat="1" applyFont="1" applyFill="1" applyBorder="1" applyAlignment="1">
      <alignment horizontal="center" wrapText="1"/>
    </xf>
    <xf numFmtId="165" fontId="3" fillId="8" borderId="14" xfId="0" applyNumberFormat="1" applyFont="1" applyFill="1" applyBorder="1" applyAlignment="1">
      <alignment horizontal="center"/>
    </xf>
    <xf numFmtId="165" fontId="3" fillId="4" borderId="26" xfId="0" applyNumberFormat="1" applyFont="1" applyFill="1" applyBorder="1" applyAlignment="1">
      <alignment wrapText="1"/>
    </xf>
    <xf numFmtId="165" fontId="3" fillId="5" borderId="30" xfId="0" applyNumberFormat="1" applyFont="1" applyFill="1" applyBorder="1" applyAlignment="1">
      <alignment horizontal="center" wrapText="1"/>
    </xf>
    <xf numFmtId="165" fontId="6" fillId="8" borderId="20" xfId="0" applyNumberFormat="1" applyFont="1" applyFill="1" applyBorder="1" applyAlignment="1">
      <alignment horizontal="center" wrapText="1"/>
    </xf>
    <xf numFmtId="165" fontId="3" fillId="5" borderId="26" xfId="0" applyNumberFormat="1" applyFont="1" applyFill="1" applyBorder="1" applyAlignment="1">
      <alignment wrapText="1"/>
    </xf>
    <xf numFmtId="165" fontId="7" fillId="8" borderId="35" xfId="0" applyNumberFormat="1" applyFont="1" applyFill="1" applyBorder="1"/>
    <xf numFmtId="165" fontId="3" fillId="5" borderId="36" xfId="0" applyNumberFormat="1" applyFont="1" applyFill="1" applyBorder="1" applyAlignment="1">
      <alignment horizontal="center" wrapText="1"/>
    </xf>
    <xf numFmtId="0" fontId="3" fillId="8" borderId="8" xfId="0" applyFont="1" applyFill="1" applyBorder="1" applyAlignment="1">
      <alignment horizontal="center" wrapText="1"/>
    </xf>
    <xf numFmtId="165" fontId="18" fillId="5" borderId="7" xfId="0" applyNumberFormat="1" applyFont="1" applyFill="1" applyBorder="1"/>
    <xf numFmtId="165" fontId="3" fillId="7" borderId="7" xfId="0" applyNumberFormat="1" applyFont="1" applyFill="1" applyBorder="1" applyAlignment="1">
      <alignment horizontal="center" wrapText="1"/>
    </xf>
    <xf numFmtId="165" fontId="3" fillId="7" borderId="26"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165" fontId="3" fillId="6" borderId="5" xfId="0" applyNumberFormat="1" applyFont="1" applyFill="1" applyBorder="1" applyAlignment="1">
      <alignment horizontal="center" wrapText="1"/>
    </xf>
    <xf numFmtId="0" fontId="3" fillId="3" borderId="37" xfId="0" applyFont="1" applyFill="1" applyBorder="1" applyAlignment="1">
      <alignment wrapText="1"/>
    </xf>
    <xf numFmtId="165" fontId="6" fillId="0" borderId="38" xfId="0" applyNumberFormat="1" applyFont="1" applyFill="1" applyBorder="1" applyAlignment="1">
      <alignment horizontal="center" wrapText="1"/>
    </xf>
    <xf numFmtId="165" fontId="3" fillId="6" borderId="7" xfId="0" applyNumberFormat="1" applyFont="1" applyFill="1" applyBorder="1" applyAlignment="1">
      <alignment horizontal="center" wrapText="1"/>
    </xf>
    <xf numFmtId="165" fontId="3" fillId="6" borderId="13" xfId="0" applyNumberFormat="1" applyFont="1" applyFill="1" applyBorder="1" applyAlignment="1">
      <alignment horizontal="center" wrapText="1"/>
    </xf>
    <xf numFmtId="165" fontId="6" fillId="0" borderId="32" xfId="0" applyNumberFormat="1" applyFont="1" applyFill="1" applyBorder="1" applyAlignment="1">
      <alignment horizontal="center" wrapText="1"/>
    </xf>
    <xf numFmtId="0" fontId="0" fillId="0" borderId="0" xfId="0" applyAlignment="1"/>
    <xf numFmtId="0" fontId="5" fillId="0" borderId="0" xfId="0" applyFont="1" applyAlignment="1">
      <alignment horizontal="center"/>
    </xf>
    <xf numFmtId="0" fontId="0" fillId="0" borderId="18" xfId="0" applyBorder="1" applyAlignment="1">
      <alignment horizontal="center"/>
    </xf>
    <xf numFmtId="0" fontId="6" fillId="0" borderId="1" xfId="0" applyFont="1" applyFill="1" applyBorder="1" applyAlignment="1">
      <alignment horizontal="center" wrapText="1"/>
    </xf>
    <xf numFmtId="0" fontId="6" fillId="0" borderId="26" xfId="0" applyFont="1" applyFill="1" applyBorder="1" applyAlignment="1">
      <alignment horizontal="center" wrapText="1"/>
    </xf>
    <xf numFmtId="165" fontId="6" fillId="6" borderId="15" xfId="0" applyNumberFormat="1" applyFont="1" applyFill="1" applyBorder="1" applyAlignment="1">
      <alignment horizontal="center" wrapText="1"/>
    </xf>
    <xf numFmtId="165" fontId="3" fillId="6" borderId="0" xfId="0" applyNumberFormat="1" applyFont="1" applyFill="1" applyBorder="1" applyAlignment="1">
      <alignment horizontal="center" wrapText="1"/>
    </xf>
    <xf numFmtId="165" fontId="6" fillId="6" borderId="29" xfId="0" applyNumberFormat="1" applyFont="1" applyFill="1" applyBorder="1" applyAlignment="1">
      <alignment horizontal="center" wrapText="1"/>
    </xf>
    <xf numFmtId="165" fontId="6" fillId="6" borderId="22" xfId="0" applyNumberFormat="1" applyFont="1" applyFill="1" applyBorder="1" applyAlignment="1">
      <alignment horizontal="center" wrapText="1"/>
    </xf>
    <xf numFmtId="165" fontId="6" fillId="6" borderId="12" xfId="0" applyNumberFormat="1" applyFont="1" applyFill="1" applyBorder="1" applyAlignment="1">
      <alignment horizontal="center" wrapText="1"/>
    </xf>
    <xf numFmtId="164" fontId="6" fillId="6" borderId="8" xfId="0" applyNumberFormat="1" applyFont="1" applyFill="1" applyBorder="1" applyAlignment="1">
      <alignment horizontal="center" wrapText="1"/>
    </xf>
    <xf numFmtId="165" fontId="6" fillId="6" borderId="7" xfId="0" applyNumberFormat="1" applyFont="1" applyFill="1" applyBorder="1" applyAlignment="1">
      <alignment horizontal="center"/>
    </xf>
    <xf numFmtId="165" fontId="6" fillId="6" borderId="17" xfId="0" applyNumberFormat="1" applyFont="1" applyFill="1" applyBorder="1" applyAlignment="1">
      <alignment horizontal="center"/>
    </xf>
    <xf numFmtId="165" fontId="6" fillId="6" borderId="8" xfId="0" applyNumberFormat="1" applyFont="1" applyFill="1" applyBorder="1" applyAlignment="1">
      <alignment horizontal="center" wrapText="1"/>
    </xf>
    <xf numFmtId="165" fontId="6" fillId="6" borderId="7" xfId="0" applyNumberFormat="1" applyFont="1" applyFill="1" applyBorder="1" applyAlignment="1">
      <alignment horizontal="center" wrapText="1"/>
    </xf>
    <xf numFmtId="165" fontId="3" fillId="6" borderId="14" xfId="0" applyNumberFormat="1" applyFont="1" applyFill="1" applyBorder="1" applyAlignment="1">
      <alignment horizontal="center" wrapText="1"/>
    </xf>
    <xf numFmtId="0" fontId="3" fillId="6" borderId="3" xfId="0" applyFont="1" applyFill="1" applyBorder="1" applyAlignment="1">
      <alignment horizontal="center" wrapText="1"/>
    </xf>
    <xf numFmtId="165" fontId="3" fillId="6" borderId="33" xfId="0" applyNumberFormat="1" applyFont="1" applyFill="1" applyBorder="1" applyAlignment="1">
      <alignment horizontal="center" wrapText="1"/>
    </xf>
    <xf numFmtId="165" fontId="3" fillId="6" borderId="12" xfId="0" applyNumberFormat="1" applyFont="1" applyFill="1" applyBorder="1" applyAlignment="1">
      <alignment horizontal="center" wrapText="1"/>
    </xf>
    <xf numFmtId="0" fontId="3" fillId="6" borderId="17" xfId="0" applyFont="1" applyFill="1" applyBorder="1" applyAlignment="1">
      <alignment horizontal="center" wrapText="1"/>
    </xf>
    <xf numFmtId="165" fontId="3" fillId="6" borderId="18" xfId="0" applyNumberFormat="1" applyFont="1" applyFill="1" applyBorder="1" applyAlignment="1">
      <alignment horizontal="center" wrapText="1"/>
    </xf>
    <xf numFmtId="165" fontId="3" fillId="6" borderId="36" xfId="0" applyNumberFormat="1" applyFont="1" applyFill="1" applyBorder="1" applyAlignment="1">
      <alignment horizontal="center" wrapText="1"/>
    </xf>
    <xf numFmtId="0" fontId="6" fillId="7" borderId="3" xfId="0" applyFont="1" applyFill="1" applyBorder="1" applyAlignment="1">
      <alignment horizontal="center" wrapText="1"/>
    </xf>
    <xf numFmtId="165" fontId="6" fillId="7" borderId="3" xfId="0" applyNumberFormat="1" applyFont="1" applyFill="1" applyBorder="1" applyAlignment="1">
      <alignment horizontal="center" wrapText="1"/>
    </xf>
    <xf numFmtId="165" fontId="6" fillId="7" borderId="20" xfId="0" applyNumberFormat="1" applyFont="1" applyFill="1" applyBorder="1" applyAlignment="1">
      <alignment horizontal="center" wrapText="1"/>
    </xf>
    <xf numFmtId="165" fontId="3" fillId="7" borderId="25" xfId="0" applyNumberFormat="1" applyFont="1" applyFill="1" applyBorder="1" applyAlignment="1">
      <alignment horizontal="center" wrapText="1"/>
    </xf>
    <xf numFmtId="165" fontId="6" fillId="7" borderId="5" xfId="0" applyNumberFormat="1" applyFont="1" applyFill="1" applyBorder="1" applyAlignment="1">
      <alignment horizontal="center" wrapText="1"/>
    </xf>
    <xf numFmtId="165" fontId="6" fillId="7" borderId="22" xfId="0" applyNumberFormat="1" applyFont="1" applyFill="1" applyBorder="1" applyAlignment="1">
      <alignment horizontal="center" wrapText="1"/>
    </xf>
    <xf numFmtId="165" fontId="6" fillId="7" borderId="12" xfId="0" applyNumberFormat="1" applyFont="1" applyFill="1" applyBorder="1" applyAlignment="1">
      <alignment horizontal="center" wrapText="1"/>
    </xf>
    <xf numFmtId="165" fontId="6" fillId="7" borderId="8" xfId="0" applyNumberFormat="1" applyFont="1" applyFill="1" applyBorder="1" applyAlignment="1">
      <alignment horizontal="center" wrapText="1"/>
    </xf>
    <xf numFmtId="165" fontId="6" fillId="7" borderId="7" xfId="0" applyNumberFormat="1" applyFont="1" applyFill="1" applyBorder="1" applyAlignment="1">
      <alignment horizontal="center"/>
    </xf>
    <xf numFmtId="165" fontId="6" fillId="7" borderId="7" xfId="0" applyNumberFormat="1" applyFont="1" applyFill="1" applyBorder="1" applyAlignment="1">
      <alignment horizontal="center" wrapText="1"/>
    </xf>
    <xf numFmtId="165" fontId="3" fillId="7" borderId="14" xfId="0" applyNumberFormat="1" applyFont="1" applyFill="1" applyBorder="1" applyAlignment="1">
      <alignment horizontal="center" wrapText="1"/>
    </xf>
    <xf numFmtId="165" fontId="3" fillId="7" borderId="34" xfId="0" applyNumberFormat="1" applyFont="1" applyFill="1" applyBorder="1" applyAlignment="1">
      <alignment horizontal="center" wrapText="1"/>
    </xf>
    <xf numFmtId="165" fontId="3" fillId="7" borderId="31" xfId="0" applyNumberFormat="1" applyFont="1" applyFill="1" applyBorder="1" applyAlignment="1">
      <alignment horizontal="center" wrapText="1"/>
    </xf>
    <xf numFmtId="165" fontId="3" fillId="7" borderId="30" xfId="0" applyNumberFormat="1" applyFont="1" applyFill="1" applyBorder="1" applyAlignment="1">
      <alignment horizontal="center" wrapText="1"/>
    </xf>
    <xf numFmtId="0" fontId="3" fillId="7" borderId="8" xfId="0" applyFont="1" applyFill="1" applyBorder="1" applyAlignment="1">
      <alignment horizontal="center" wrapText="1"/>
    </xf>
    <xf numFmtId="0" fontId="0" fillId="7" borderId="0" xfId="0" applyFill="1"/>
    <xf numFmtId="164" fontId="6" fillId="7" borderId="8" xfId="0" applyNumberFormat="1" applyFont="1" applyFill="1" applyBorder="1" applyAlignment="1">
      <alignment horizontal="center" wrapText="1"/>
    </xf>
    <xf numFmtId="165" fontId="1" fillId="7" borderId="7" xfId="0" applyNumberFormat="1" applyFont="1" applyFill="1" applyBorder="1" applyAlignment="1">
      <alignment horizontal="center" wrapText="1"/>
    </xf>
    <xf numFmtId="165" fontId="6" fillId="7" borderId="14" xfId="0" applyNumberFormat="1" applyFont="1" applyFill="1" applyBorder="1" applyAlignment="1">
      <alignment horizontal="center"/>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165" fontId="6" fillId="0" borderId="16" xfId="0" applyNumberFormat="1" applyFont="1" applyFill="1" applyBorder="1" applyAlignment="1">
      <alignment horizontal="center" wrapText="1"/>
    </xf>
    <xf numFmtId="165" fontId="6" fillId="0" borderId="39" xfId="0" applyNumberFormat="1" applyFont="1" applyFill="1" applyBorder="1" applyAlignment="1">
      <alignment horizontal="center" wrapText="1"/>
    </xf>
    <xf numFmtId="165" fontId="3" fillId="0" borderId="39" xfId="0" applyNumberFormat="1" applyFont="1" applyFill="1" applyBorder="1" applyAlignment="1">
      <alignment horizontal="center" wrapText="1"/>
    </xf>
    <xf numFmtId="165" fontId="3" fillId="7" borderId="22" xfId="0" applyNumberFormat="1" applyFont="1" applyFill="1" applyBorder="1" applyAlignment="1">
      <alignment horizontal="center" wrapText="1"/>
    </xf>
    <xf numFmtId="165" fontId="3" fillId="7" borderId="5" xfId="0" applyNumberFormat="1" applyFont="1" applyFill="1" applyBorder="1" applyAlignment="1">
      <alignment horizontal="center" wrapText="1"/>
    </xf>
    <xf numFmtId="165" fontId="1" fillId="7" borderId="5" xfId="0" applyNumberFormat="1" applyFont="1" applyFill="1" applyBorder="1" applyAlignment="1">
      <alignment horizontal="center" wrapText="1"/>
    </xf>
    <xf numFmtId="165" fontId="3" fillId="7" borderId="9" xfId="0" applyNumberFormat="1" applyFont="1" applyFill="1" applyBorder="1" applyAlignment="1">
      <alignment horizontal="center" wrapText="1"/>
    </xf>
    <xf numFmtId="165" fontId="1" fillId="7" borderId="8" xfId="0" applyNumberFormat="1" applyFont="1" applyFill="1" applyBorder="1" applyAlignment="1">
      <alignment horizontal="center" wrapText="1"/>
    </xf>
    <xf numFmtId="10" fontId="3" fillId="7" borderId="3" xfId="0" applyNumberFormat="1" applyFont="1" applyFill="1" applyBorder="1" applyAlignment="1">
      <alignment horizontal="center" wrapText="1"/>
    </xf>
    <xf numFmtId="10" fontId="3" fillId="7" borderId="8" xfId="0" applyNumberFormat="1" applyFont="1" applyFill="1" applyBorder="1" applyAlignment="1">
      <alignment horizontal="center" wrapText="1"/>
    </xf>
    <xf numFmtId="10" fontId="3" fillId="7" borderId="0" xfId="0" applyNumberFormat="1" applyFont="1" applyFill="1" applyBorder="1" applyAlignment="1">
      <alignment horizontal="center" wrapText="1"/>
    </xf>
    <xf numFmtId="165" fontId="3" fillId="7" borderId="13" xfId="0" applyNumberFormat="1" applyFont="1" applyFill="1" applyBorder="1" applyAlignment="1">
      <alignment horizontal="center" wrapText="1"/>
    </xf>
    <xf numFmtId="0" fontId="3" fillId="7" borderId="5" xfId="0" applyFont="1" applyFill="1" applyBorder="1" applyAlignment="1">
      <alignment horizontal="center" wrapText="1"/>
    </xf>
    <xf numFmtId="10" fontId="3" fillId="7" borderId="5" xfId="0" applyNumberFormat="1" applyFont="1" applyFill="1" applyBorder="1" applyAlignment="1">
      <alignment horizontal="center" wrapText="1"/>
    </xf>
    <xf numFmtId="165" fontId="6" fillId="6" borderId="40" xfId="0" applyNumberFormat="1" applyFont="1" applyFill="1" applyBorder="1" applyAlignment="1">
      <alignment horizontal="center" wrapText="1"/>
    </xf>
    <xf numFmtId="165" fontId="6" fillId="6" borderId="1" xfId="0" applyNumberFormat="1" applyFont="1" applyFill="1" applyBorder="1" applyAlignment="1">
      <alignment horizontal="center" wrapText="1"/>
    </xf>
    <xf numFmtId="0" fontId="0" fillId="0" borderId="0" xfId="0" applyAlignment="1">
      <alignment horizontal="left" vertical="top" wrapText="1"/>
    </xf>
    <xf numFmtId="0" fontId="0" fillId="0" borderId="0" xfId="0" applyAlignment="1"/>
    <xf numFmtId="0" fontId="3" fillId="2" borderId="1" xfId="0" applyFont="1" applyFill="1" applyBorder="1" applyAlignment="1">
      <alignment wrapText="1"/>
    </xf>
    <xf numFmtId="0" fontId="3" fillId="2" borderId="4" xfId="0" applyFont="1" applyFill="1" applyBorder="1" applyAlignment="1">
      <alignment wrapText="1"/>
    </xf>
    <xf numFmtId="0" fontId="11" fillId="0" borderId="0" xfId="0" applyFont="1" applyAlignment="1"/>
    <xf numFmtId="0" fontId="8" fillId="0" borderId="0" xfId="0" applyFont="1" applyAlignment="1">
      <alignment horizontal="center" vertical="center"/>
    </xf>
    <xf numFmtId="0" fontId="3" fillId="0" borderId="7" xfId="0" applyFont="1" applyBorder="1" applyAlignment="1">
      <alignment horizontal="center" vertical="top" wrapText="1"/>
    </xf>
    <xf numFmtId="0" fontId="0" fillId="0" borderId="7" xfId="0" applyBorder="1" applyAlignment="1">
      <alignment horizontal="center"/>
    </xf>
    <xf numFmtId="0" fontId="0" fillId="0" borderId="16" xfId="0" applyBorder="1" applyAlignment="1">
      <alignment horizontal="center"/>
    </xf>
    <xf numFmtId="0" fontId="17" fillId="0" borderId="0" xfId="0" applyFont="1" applyAlignment="1"/>
    <xf numFmtId="0" fontId="8" fillId="0" borderId="0" xfId="0" applyFont="1" applyAlignment="1">
      <alignment horizontal="right" vertical="center"/>
    </xf>
    <xf numFmtId="0" fontId="5"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 fillId="2" borderId="1" xfId="0" applyFont="1" applyFill="1" applyBorder="1" applyAlignment="1">
      <alignment wrapText="1"/>
    </xf>
    <xf numFmtId="0" fontId="3" fillId="3" borderId="7"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7"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Reading  Performance Trend</a:t>
            </a:r>
          </a:p>
        </c:rich>
      </c:tx>
      <c:layout/>
      <c:overlay val="0"/>
      <c:spPr>
        <a:noFill/>
        <a:ln w="25400">
          <a:noFill/>
        </a:ln>
      </c:spPr>
    </c:title>
    <c:autoTitleDeleted val="0"/>
    <c:plotArea>
      <c:layout/>
      <c:lineChart>
        <c:grouping val="standard"/>
        <c:varyColors val="0"/>
        <c:ser>
          <c:idx val="0"/>
          <c:order val="0"/>
          <c:tx>
            <c:strRef>
              <c:f>'Secondary Data'!$B$15</c:f>
              <c:strCache>
                <c:ptCount val="1"/>
                <c:pt idx="0">
                  <c:v>Statewide Actual Performance</c:v>
                </c:pt>
              </c:strCache>
            </c:strRef>
          </c:tx>
          <c:cat>
            <c:strRef>
              <c:f>'Secondary Data'!$D$13:$I$13</c:f>
              <c:strCache>
                <c:ptCount val="6"/>
                <c:pt idx="0">
                  <c:v>2008-2009</c:v>
                </c:pt>
                <c:pt idx="1">
                  <c:v>2009-2010</c:v>
                </c:pt>
                <c:pt idx="2">
                  <c:v>2010-2011</c:v>
                </c:pt>
                <c:pt idx="3">
                  <c:v>2011-2012</c:v>
                </c:pt>
                <c:pt idx="4">
                  <c:v>2012-2013</c:v>
                </c:pt>
                <c:pt idx="5">
                  <c:v>2013-2014</c:v>
                </c:pt>
              </c:strCache>
            </c:strRef>
          </c:cat>
          <c:val>
            <c:numRef>
              <c:f>'Secondary Data'!$D$15:$I$15</c:f>
              <c:numCache>
                <c:formatCode>0.0%</c:formatCode>
                <c:ptCount val="6"/>
                <c:pt idx="0">
                  <c:v>0.73340000000000005</c:v>
                </c:pt>
                <c:pt idx="1">
                  <c:v>0.73699999999999999</c:v>
                </c:pt>
                <c:pt idx="2">
                  <c:v>0.752</c:v>
                </c:pt>
                <c:pt idx="3">
                  <c:v>0.93600000000000005</c:v>
                </c:pt>
                <c:pt idx="4">
                  <c:v>0.94269999999999998</c:v>
                </c:pt>
                <c:pt idx="5">
                  <c:v>0.93969999999999998</c:v>
                </c:pt>
              </c:numCache>
            </c:numRef>
          </c:val>
          <c:smooth val="0"/>
        </c:ser>
        <c:ser>
          <c:idx val="1"/>
          <c:order val="1"/>
          <c:tx>
            <c:strRef>
              <c:f>'Secondary Data'!$B$17</c:f>
              <c:strCache>
                <c:ptCount val="1"/>
                <c:pt idx="0">
                  <c:v>Local Actual Performance</c:v>
                </c:pt>
              </c:strCache>
            </c:strRef>
          </c:tx>
          <c:cat>
            <c:strRef>
              <c:f>'Secondary Data'!$D$13:$I$13</c:f>
              <c:strCache>
                <c:ptCount val="6"/>
                <c:pt idx="0">
                  <c:v>2008-2009</c:v>
                </c:pt>
                <c:pt idx="1">
                  <c:v>2009-2010</c:v>
                </c:pt>
                <c:pt idx="2">
                  <c:v>2010-2011</c:v>
                </c:pt>
                <c:pt idx="3">
                  <c:v>2011-2012</c:v>
                </c:pt>
                <c:pt idx="4">
                  <c:v>2012-2013</c:v>
                </c:pt>
                <c:pt idx="5">
                  <c:v>2013-2014</c:v>
                </c:pt>
              </c:strCache>
            </c:strRef>
          </c:cat>
          <c:val>
            <c:numRef>
              <c:f>'Secondary Data'!$D$17:$I$17</c:f>
              <c:numCache>
                <c:formatCode>0.0%</c:formatCode>
                <c:ptCount val="6"/>
              </c:numCache>
            </c:numRef>
          </c:val>
          <c:smooth val="0"/>
        </c:ser>
        <c:dLbls>
          <c:showLegendKey val="0"/>
          <c:showVal val="0"/>
          <c:showCatName val="0"/>
          <c:showSerName val="0"/>
          <c:showPercent val="0"/>
          <c:showBubbleSize val="0"/>
        </c:dLbls>
        <c:marker val="1"/>
        <c:smooth val="0"/>
        <c:axId val="93659520"/>
        <c:axId val="93661056"/>
      </c:lineChart>
      <c:catAx>
        <c:axId val="93659520"/>
        <c:scaling>
          <c:orientation val="minMax"/>
        </c:scaling>
        <c:delete val="0"/>
        <c:axPos val="b"/>
        <c:numFmt formatCode="General" sourceLinked="1"/>
        <c:majorTickMark val="none"/>
        <c:minorTickMark val="none"/>
        <c:tickLblPos val="nextTo"/>
        <c:crossAx val="93661056"/>
        <c:crosses val="autoZero"/>
        <c:auto val="1"/>
        <c:lblAlgn val="ctr"/>
        <c:lblOffset val="100"/>
        <c:noMultiLvlLbl val="0"/>
      </c:catAx>
      <c:valAx>
        <c:axId val="93661056"/>
        <c:scaling>
          <c:orientation val="minMax"/>
          <c:max val="1"/>
          <c:min val="0.60000000000000009"/>
        </c:scaling>
        <c:delete val="0"/>
        <c:axPos val="l"/>
        <c:majorGridlines/>
        <c:title>
          <c:tx>
            <c:rich>
              <a:bodyPr/>
              <a:lstStyle/>
              <a:p>
                <a:pPr>
                  <a:defRPr/>
                </a:pPr>
                <a:r>
                  <a:rPr lang="en-US"/>
                  <a:t>% Met</a:t>
                </a:r>
              </a:p>
            </c:rich>
          </c:tx>
          <c:layout/>
          <c:overlay val="0"/>
          <c:spPr>
            <a:noFill/>
            <a:ln w="25400">
              <a:noFill/>
            </a:ln>
          </c:spPr>
        </c:title>
        <c:numFmt formatCode="0.0%" sourceLinked="1"/>
        <c:majorTickMark val="none"/>
        <c:minorTickMark val="none"/>
        <c:tickLblPos val="nextTo"/>
        <c:crossAx val="93659520"/>
        <c:crosses val="autoZero"/>
        <c:crossBetween val="between"/>
        <c:majorUnit val="0.05"/>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Completion</a:t>
            </a:r>
            <a:r>
              <a:rPr lang="en-US" baseline="0"/>
              <a:t> Trend Data</a:t>
            </a:r>
            <a:endParaRPr lang="en-US"/>
          </a:p>
        </c:rich>
      </c:tx>
      <c:layout/>
      <c:overlay val="0"/>
      <c:spPr>
        <a:noFill/>
        <a:ln w="25400">
          <a:noFill/>
        </a:ln>
      </c:spPr>
    </c:title>
    <c:autoTitleDeleted val="0"/>
    <c:plotArea>
      <c:layout/>
      <c:lineChart>
        <c:grouping val="standard"/>
        <c:varyColors val="0"/>
        <c:ser>
          <c:idx val="0"/>
          <c:order val="0"/>
          <c:tx>
            <c:strRef>
              <c:f>'Postsecondary Data'!$B$33</c:f>
              <c:strCache>
                <c:ptCount val="1"/>
                <c:pt idx="0">
                  <c:v>Statewide Actual Performance</c:v>
                </c:pt>
              </c:strCache>
            </c:strRef>
          </c:tx>
          <c:cat>
            <c:strRef>
              <c:f>'Postsecondary Data'!$D$31:$I$31</c:f>
              <c:strCache>
                <c:ptCount val="6"/>
                <c:pt idx="0">
                  <c:v>2008-2009</c:v>
                </c:pt>
                <c:pt idx="1">
                  <c:v>2009-2010</c:v>
                </c:pt>
                <c:pt idx="2">
                  <c:v>2010-2011</c:v>
                </c:pt>
                <c:pt idx="3">
                  <c:v>2011-2012</c:v>
                </c:pt>
                <c:pt idx="4">
                  <c:v>2012-2013</c:v>
                </c:pt>
                <c:pt idx="5">
                  <c:v>2013-2014</c:v>
                </c:pt>
              </c:strCache>
            </c:strRef>
          </c:cat>
          <c:val>
            <c:numRef>
              <c:f>'Postsecondary Data'!$D$33:$I$33</c:f>
              <c:numCache>
                <c:formatCode>0.0%</c:formatCode>
                <c:ptCount val="6"/>
                <c:pt idx="0">
                  <c:v>0.4607</c:v>
                </c:pt>
                <c:pt idx="1">
                  <c:v>0.59099999999999997</c:v>
                </c:pt>
                <c:pt idx="2">
                  <c:v>0.46800000000000003</c:v>
                </c:pt>
                <c:pt idx="3">
                  <c:v>0.49099999999999999</c:v>
                </c:pt>
                <c:pt idx="4">
                  <c:v>0.44269999999999998</c:v>
                </c:pt>
                <c:pt idx="5">
                  <c:v>0.51900000000000002</c:v>
                </c:pt>
              </c:numCache>
            </c:numRef>
          </c:val>
          <c:smooth val="0"/>
        </c:ser>
        <c:ser>
          <c:idx val="1"/>
          <c:order val="1"/>
          <c:tx>
            <c:strRef>
              <c:f>'Postsecondary Data'!$B$35</c:f>
              <c:strCache>
                <c:ptCount val="1"/>
                <c:pt idx="0">
                  <c:v>Local Actual Performance</c:v>
                </c:pt>
              </c:strCache>
            </c:strRef>
          </c:tx>
          <c:cat>
            <c:strRef>
              <c:f>'Postsecondary Data'!$D$31:$I$31</c:f>
              <c:strCache>
                <c:ptCount val="6"/>
                <c:pt idx="0">
                  <c:v>2008-2009</c:v>
                </c:pt>
                <c:pt idx="1">
                  <c:v>2009-2010</c:v>
                </c:pt>
                <c:pt idx="2">
                  <c:v>2010-2011</c:v>
                </c:pt>
                <c:pt idx="3">
                  <c:v>2011-2012</c:v>
                </c:pt>
                <c:pt idx="4">
                  <c:v>2012-2013</c:v>
                </c:pt>
                <c:pt idx="5">
                  <c:v>2013-2014</c:v>
                </c:pt>
              </c:strCache>
            </c:strRef>
          </c:cat>
          <c:val>
            <c:numRef>
              <c:f>'Postsecondary Data'!$D$35:$I$35</c:f>
              <c:numCache>
                <c:formatCode>0.0%</c:formatCode>
                <c:ptCount val="6"/>
              </c:numCache>
            </c:numRef>
          </c:val>
          <c:smooth val="0"/>
        </c:ser>
        <c:dLbls>
          <c:showLegendKey val="0"/>
          <c:showVal val="0"/>
          <c:showCatName val="0"/>
          <c:showSerName val="0"/>
          <c:showPercent val="0"/>
          <c:showBubbleSize val="0"/>
        </c:dLbls>
        <c:marker val="1"/>
        <c:smooth val="0"/>
        <c:axId val="58620160"/>
        <c:axId val="58621952"/>
      </c:lineChart>
      <c:catAx>
        <c:axId val="58620160"/>
        <c:scaling>
          <c:orientation val="minMax"/>
        </c:scaling>
        <c:delete val="0"/>
        <c:axPos val="b"/>
        <c:numFmt formatCode="General" sourceLinked="1"/>
        <c:majorTickMark val="none"/>
        <c:minorTickMark val="none"/>
        <c:tickLblPos val="nextTo"/>
        <c:crossAx val="58621952"/>
        <c:crosses val="autoZero"/>
        <c:auto val="1"/>
        <c:lblAlgn val="ctr"/>
        <c:lblOffset val="100"/>
        <c:noMultiLvlLbl val="0"/>
      </c:catAx>
      <c:valAx>
        <c:axId val="58621952"/>
        <c:scaling>
          <c:orientation val="minMax"/>
          <c:max val="0.8"/>
          <c:min val="0.30000000000000021"/>
        </c:scaling>
        <c:delete val="0"/>
        <c:axPos val="l"/>
        <c:majorGridlines/>
        <c:numFmt formatCode="0.0%" sourceLinked="1"/>
        <c:majorTickMark val="none"/>
        <c:minorTickMark val="none"/>
        <c:tickLblPos val="nextTo"/>
        <c:crossAx val="58620160"/>
        <c:crosses val="autoZero"/>
        <c:crossBetween val="between"/>
        <c:majorUnit val="0.05"/>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a:t>
            </a:r>
            <a:r>
              <a:rPr lang="en-US" baseline="0"/>
              <a:t> Student Retention</a:t>
            </a:r>
            <a:endParaRPr lang="en-US"/>
          </a:p>
        </c:rich>
      </c:tx>
      <c:overlay val="0"/>
      <c:spPr>
        <a:noFill/>
        <a:ln w="25400">
          <a:noFill/>
        </a:ln>
      </c:spPr>
    </c:title>
    <c:autoTitleDeleted val="0"/>
    <c:plotArea>
      <c:layout/>
      <c:barChart>
        <c:barDir val="col"/>
        <c:grouping val="clustered"/>
        <c:varyColors val="0"/>
        <c:ser>
          <c:idx val="0"/>
          <c:order val="0"/>
          <c:tx>
            <c:strRef>
              <c:f>'Postsecondary Data'!$B$41</c:f>
              <c:strCache>
                <c:ptCount val="1"/>
                <c:pt idx="0">
                  <c:v>Statewide Actual Performance</c:v>
                </c:pt>
              </c:strCache>
            </c:strRef>
          </c:tx>
          <c:invertIfNegative val="0"/>
          <c:dLbls>
            <c:dLblPos val="ctr"/>
            <c:showLegendKey val="0"/>
            <c:showVal val="1"/>
            <c:showCatName val="0"/>
            <c:showSerName val="0"/>
            <c:showPercent val="0"/>
            <c:showBubbleSize val="0"/>
            <c:showLeaderLines val="0"/>
          </c:dLbls>
          <c:cat>
            <c:strRef>
              <c:f>'Postsecondary Data'!$I$39</c:f>
              <c:strCache>
                <c:ptCount val="1"/>
                <c:pt idx="0">
                  <c:v>2013-2014</c:v>
                </c:pt>
              </c:strCache>
            </c:strRef>
          </c:cat>
          <c:val>
            <c:numRef>
              <c:f>'Postsecondary Data'!$I$41</c:f>
              <c:numCache>
                <c:formatCode>0.0%</c:formatCode>
                <c:ptCount val="1"/>
                <c:pt idx="0">
                  <c:v>0.68600000000000005</c:v>
                </c:pt>
              </c:numCache>
            </c:numRef>
          </c:val>
        </c:ser>
        <c:ser>
          <c:idx val="1"/>
          <c:order val="1"/>
          <c:tx>
            <c:strRef>
              <c:f>'Postsecondary Data'!$B$43</c:f>
              <c:strCache>
                <c:ptCount val="1"/>
                <c:pt idx="0">
                  <c:v>Local Actual Performance</c:v>
                </c:pt>
              </c:strCache>
            </c:strRef>
          </c:tx>
          <c:invertIfNegative val="0"/>
          <c:dLbls>
            <c:dLblPos val="ctr"/>
            <c:showLegendKey val="0"/>
            <c:showVal val="1"/>
            <c:showCatName val="0"/>
            <c:showSerName val="0"/>
            <c:showPercent val="0"/>
            <c:showBubbleSize val="0"/>
            <c:showLeaderLines val="0"/>
          </c:dLbls>
          <c:cat>
            <c:strRef>
              <c:f>'Postsecondary Data'!$I$39</c:f>
              <c:strCache>
                <c:ptCount val="1"/>
                <c:pt idx="0">
                  <c:v>2013-2014</c:v>
                </c:pt>
              </c:strCache>
            </c:strRef>
          </c:cat>
          <c:val>
            <c:numRef>
              <c:f>'Postsecondary Data'!$I$43</c:f>
              <c:numCache>
                <c:formatCode>0.0%</c:formatCode>
                <c:ptCount val="1"/>
              </c:numCache>
            </c:numRef>
          </c:val>
        </c:ser>
        <c:dLbls>
          <c:showLegendKey val="0"/>
          <c:showVal val="0"/>
          <c:showCatName val="0"/>
          <c:showSerName val="0"/>
          <c:showPercent val="0"/>
          <c:showBubbleSize val="0"/>
        </c:dLbls>
        <c:gapWidth val="150"/>
        <c:axId val="58643968"/>
        <c:axId val="58645504"/>
      </c:barChart>
      <c:catAx>
        <c:axId val="58643968"/>
        <c:scaling>
          <c:orientation val="minMax"/>
        </c:scaling>
        <c:delete val="0"/>
        <c:axPos val="b"/>
        <c:majorTickMark val="out"/>
        <c:minorTickMark val="none"/>
        <c:tickLblPos val="nextTo"/>
        <c:crossAx val="58645504"/>
        <c:crosses val="autoZero"/>
        <c:auto val="1"/>
        <c:lblAlgn val="ctr"/>
        <c:lblOffset val="100"/>
        <c:noMultiLvlLbl val="0"/>
      </c:catAx>
      <c:valAx>
        <c:axId val="58645504"/>
        <c:scaling>
          <c:orientation val="minMax"/>
          <c:max val="1"/>
          <c:min val="0.5"/>
        </c:scaling>
        <c:delete val="0"/>
        <c:axPos val="l"/>
        <c:majorGridlines/>
        <c:numFmt formatCode="0.0%" sourceLinked="1"/>
        <c:majorTickMark val="none"/>
        <c:minorTickMark val="none"/>
        <c:tickLblPos val="nextTo"/>
        <c:crossAx val="58643968"/>
        <c:crosses val="autoZero"/>
        <c:crossBetween val="between"/>
        <c:majorUnit val="0.05"/>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Academic Attainment Trend</a:t>
            </a:r>
          </a:p>
        </c:rich>
      </c:tx>
      <c:layout/>
      <c:overlay val="0"/>
    </c:title>
    <c:autoTitleDeleted val="0"/>
    <c:plotArea>
      <c:layout/>
      <c:lineChart>
        <c:grouping val="standard"/>
        <c:varyColors val="0"/>
        <c:ser>
          <c:idx val="0"/>
          <c:order val="0"/>
          <c:tx>
            <c:strRef>
              <c:f>'Postsecondary Data'!$B$25</c:f>
              <c:strCache>
                <c:ptCount val="1"/>
                <c:pt idx="0">
                  <c:v>Statewide Actual Performance</c:v>
                </c:pt>
              </c:strCache>
            </c:strRef>
          </c:tx>
          <c:cat>
            <c:strRef>
              <c:f>'Postsecondary Data'!$D$23:$I$23</c:f>
              <c:strCache>
                <c:ptCount val="6"/>
                <c:pt idx="0">
                  <c:v>2008-2009</c:v>
                </c:pt>
                <c:pt idx="1">
                  <c:v>2009-2010</c:v>
                </c:pt>
                <c:pt idx="2">
                  <c:v>2010-2011</c:v>
                </c:pt>
                <c:pt idx="3">
                  <c:v>2011-2012</c:v>
                </c:pt>
                <c:pt idx="4">
                  <c:v>2012-2013</c:v>
                </c:pt>
                <c:pt idx="5">
                  <c:v>2013-2014</c:v>
                </c:pt>
              </c:strCache>
            </c:strRef>
          </c:cat>
          <c:val>
            <c:numRef>
              <c:f>'Postsecondary Data'!$D$25:$I$25</c:f>
              <c:numCache>
                <c:formatCode>0.0%</c:formatCode>
                <c:ptCount val="6"/>
                <c:pt idx="0">
                  <c:v>0.93430000000000002</c:v>
                </c:pt>
                <c:pt idx="1">
                  <c:v>0.92300000000000004</c:v>
                </c:pt>
                <c:pt idx="2">
                  <c:v>0.91690000000000005</c:v>
                </c:pt>
                <c:pt idx="3">
                  <c:v>0.90500000000000003</c:v>
                </c:pt>
                <c:pt idx="4">
                  <c:v>0.88500000000000001</c:v>
                </c:pt>
                <c:pt idx="5">
                  <c:v>0.88500000000000001</c:v>
                </c:pt>
              </c:numCache>
            </c:numRef>
          </c:val>
          <c:smooth val="0"/>
        </c:ser>
        <c:ser>
          <c:idx val="1"/>
          <c:order val="1"/>
          <c:tx>
            <c:strRef>
              <c:f>'Postsecondary Data'!$B$27</c:f>
              <c:strCache>
                <c:ptCount val="1"/>
                <c:pt idx="0">
                  <c:v>Local Actual Performance</c:v>
                </c:pt>
              </c:strCache>
            </c:strRef>
          </c:tx>
          <c:cat>
            <c:strRef>
              <c:f>'Postsecondary Data'!$D$23:$I$23</c:f>
              <c:strCache>
                <c:ptCount val="6"/>
                <c:pt idx="0">
                  <c:v>2008-2009</c:v>
                </c:pt>
                <c:pt idx="1">
                  <c:v>2009-2010</c:v>
                </c:pt>
                <c:pt idx="2">
                  <c:v>2010-2011</c:v>
                </c:pt>
                <c:pt idx="3">
                  <c:v>2011-2012</c:v>
                </c:pt>
                <c:pt idx="4">
                  <c:v>2012-2013</c:v>
                </c:pt>
                <c:pt idx="5">
                  <c:v>2013-2014</c:v>
                </c:pt>
              </c:strCache>
            </c:strRef>
          </c:cat>
          <c:val>
            <c:numRef>
              <c:f>'Postsecondary Data'!$D$27:$I$27</c:f>
              <c:numCache>
                <c:formatCode>0.0%</c:formatCode>
                <c:ptCount val="6"/>
              </c:numCache>
            </c:numRef>
          </c:val>
          <c:smooth val="0"/>
        </c:ser>
        <c:dLbls>
          <c:showLegendKey val="0"/>
          <c:showVal val="0"/>
          <c:showCatName val="0"/>
          <c:showSerName val="0"/>
          <c:showPercent val="0"/>
          <c:showBubbleSize val="0"/>
        </c:dLbls>
        <c:marker val="1"/>
        <c:smooth val="0"/>
        <c:axId val="63787008"/>
        <c:axId val="63788544"/>
      </c:lineChart>
      <c:catAx>
        <c:axId val="63787008"/>
        <c:scaling>
          <c:orientation val="minMax"/>
        </c:scaling>
        <c:delete val="0"/>
        <c:axPos val="b"/>
        <c:numFmt formatCode="General" sourceLinked="1"/>
        <c:majorTickMark val="none"/>
        <c:minorTickMark val="none"/>
        <c:tickLblPos val="nextTo"/>
        <c:crossAx val="63788544"/>
        <c:crosses val="autoZero"/>
        <c:auto val="1"/>
        <c:lblAlgn val="ctr"/>
        <c:lblOffset val="100"/>
        <c:noMultiLvlLbl val="0"/>
      </c:catAx>
      <c:valAx>
        <c:axId val="63788544"/>
        <c:scaling>
          <c:orientation val="minMax"/>
          <c:max val="1"/>
          <c:min val="0.5"/>
        </c:scaling>
        <c:delete val="0"/>
        <c:axPos val="l"/>
        <c:majorGridlines/>
        <c:numFmt formatCode="0.0%" sourceLinked="1"/>
        <c:majorTickMark val="none"/>
        <c:minorTickMark val="none"/>
        <c:tickLblPos val="nextTo"/>
        <c:crossAx val="63787008"/>
        <c:crosses val="autoZero"/>
        <c:crossBetween val="between"/>
        <c:majorUnit val="0.05"/>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Student Placement</a:t>
            </a:r>
          </a:p>
        </c:rich>
      </c:tx>
      <c:overlay val="0"/>
    </c:title>
    <c:autoTitleDeleted val="0"/>
    <c:plotArea>
      <c:layout/>
      <c:barChart>
        <c:barDir val="col"/>
        <c:grouping val="clustered"/>
        <c:varyColors val="0"/>
        <c:ser>
          <c:idx val="0"/>
          <c:order val="0"/>
          <c:invertIfNegative val="0"/>
          <c:dPt>
            <c:idx val="1"/>
            <c:invertIfNegative val="0"/>
            <c:bubble3D val="0"/>
            <c:spPr>
              <a:solidFill>
                <a:schemeClr val="accent2"/>
              </a:solidFill>
            </c:spPr>
          </c:dPt>
          <c:dLbls>
            <c:dLblPos val="ctr"/>
            <c:showLegendKey val="0"/>
            <c:showVal val="1"/>
            <c:showCatName val="0"/>
            <c:showSerName val="0"/>
            <c:showPercent val="0"/>
            <c:showBubbleSize val="0"/>
            <c:showLeaderLines val="0"/>
          </c:dLbls>
          <c:cat>
            <c:strRef>
              <c:f>('Postsecondary Data'!$B$48,'Postsecondary Data'!$B$50)</c:f>
              <c:strCache>
                <c:ptCount val="2"/>
                <c:pt idx="0">
                  <c:v>Statewide Actual Performance</c:v>
                </c:pt>
                <c:pt idx="1">
                  <c:v>Local Actual Performance</c:v>
                </c:pt>
              </c:strCache>
            </c:strRef>
          </c:cat>
          <c:val>
            <c:numRef>
              <c:f>('Postsecondary Data'!$I$48,'Postsecondary Data'!$I$50)</c:f>
              <c:numCache>
                <c:formatCode>0.0%</c:formatCode>
                <c:ptCount val="2"/>
                <c:pt idx="0">
                  <c:v>0.72499999999999998</c:v>
                </c:pt>
              </c:numCache>
            </c:numRef>
          </c:val>
        </c:ser>
        <c:dLbls>
          <c:showLegendKey val="0"/>
          <c:showVal val="0"/>
          <c:showCatName val="0"/>
          <c:showSerName val="0"/>
          <c:showPercent val="0"/>
          <c:showBubbleSize val="0"/>
        </c:dLbls>
        <c:gapWidth val="150"/>
        <c:axId val="63805696"/>
        <c:axId val="63811584"/>
      </c:barChart>
      <c:catAx>
        <c:axId val="63805696"/>
        <c:scaling>
          <c:orientation val="minMax"/>
        </c:scaling>
        <c:delete val="0"/>
        <c:axPos val="b"/>
        <c:numFmt formatCode="General" sourceLinked="1"/>
        <c:majorTickMark val="none"/>
        <c:minorTickMark val="none"/>
        <c:tickLblPos val="nextTo"/>
        <c:crossAx val="63811584"/>
        <c:crosses val="autoZero"/>
        <c:auto val="1"/>
        <c:lblAlgn val="ctr"/>
        <c:lblOffset val="100"/>
        <c:noMultiLvlLbl val="0"/>
      </c:catAx>
      <c:valAx>
        <c:axId val="63811584"/>
        <c:scaling>
          <c:orientation val="minMax"/>
          <c:max val="1"/>
          <c:min val="0.5"/>
        </c:scaling>
        <c:delete val="0"/>
        <c:axPos val="l"/>
        <c:majorGridlines/>
        <c:numFmt formatCode="0.0%" sourceLinked="1"/>
        <c:majorTickMark val="none"/>
        <c:minorTickMark val="none"/>
        <c:tickLblPos val="nextTo"/>
        <c:crossAx val="63805696"/>
        <c:crosses val="autoZero"/>
        <c:crossBetween val="between"/>
        <c:majorUnit val="0.0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Math Performance Trend</a:t>
            </a:r>
          </a:p>
        </c:rich>
      </c:tx>
      <c:layout/>
      <c:overlay val="0"/>
      <c:spPr>
        <a:noFill/>
        <a:ln w="25400">
          <a:noFill/>
        </a:ln>
      </c:spPr>
    </c:title>
    <c:autoTitleDeleted val="0"/>
    <c:plotArea>
      <c:layout/>
      <c:lineChart>
        <c:grouping val="standard"/>
        <c:varyColors val="0"/>
        <c:ser>
          <c:idx val="0"/>
          <c:order val="0"/>
          <c:tx>
            <c:strRef>
              <c:f>'Secondary Data'!$B$23</c:f>
              <c:strCache>
                <c:ptCount val="1"/>
                <c:pt idx="0">
                  <c:v>Statewide Actual Performance</c:v>
                </c:pt>
              </c:strCache>
            </c:strRef>
          </c:tx>
          <c:cat>
            <c:strRef>
              <c:f>'Secondary Data'!$D$21:$I$21</c:f>
              <c:strCache>
                <c:ptCount val="6"/>
                <c:pt idx="0">
                  <c:v>2008-2009</c:v>
                </c:pt>
                <c:pt idx="1">
                  <c:v>2009-2010</c:v>
                </c:pt>
                <c:pt idx="2">
                  <c:v>2010-2011</c:v>
                </c:pt>
                <c:pt idx="3">
                  <c:v>2011-2012</c:v>
                </c:pt>
                <c:pt idx="4">
                  <c:v>2012-2013</c:v>
                </c:pt>
                <c:pt idx="5">
                  <c:v>2013-2014</c:v>
                </c:pt>
              </c:strCache>
            </c:strRef>
          </c:cat>
          <c:val>
            <c:numRef>
              <c:f>'Secondary Data'!$D$23:$I$23</c:f>
              <c:numCache>
                <c:formatCode>0.0%</c:formatCode>
                <c:ptCount val="6"/>
                <c:pt idx="0">
                  <c:v>0.67469999999999997</c:v>
                </c:pt>
                <c:pt idx="1">
                  <c:v>0.66200000000000003</c:v>
                </c:pt>
                <c:pt idx="2">
                  <c:v>0.67700000000000005</c:v>
                </c:pt>
                <c:pt idx="3">
                  <c:v>0.78500000000000003</c:v>
                </c:pt>
                <c:pt idx="4">
                  <c:v>0.77300000000000002</c:v>
                </c:pt>
                <c:pt idx="5">
                  <c:v>0.85570000000000002</c:v>
                </c:pt>
              </c:numCache>
            </c:numRef>
          </c:val>
          <c:smooth val="0"/>
        </c:ser>
        <c:ser>
          <c:idx val="1"/>
          <c:order val="1"/>
          <c:tx>
            <c:strRef>
              <c:f>'Secondary Data'!$B$25</c:f>
              <c:strCache>
                <c:ptCount val="1"/>
                <c:pt idx="0">
                  <c:v>Local Actual Performance</c:v>
                </c:pt>
              </c:strCache>
            </c:strRef>
          </c:tx>
          <c:cat>
            <c:strRef>
              <c:f>'Secondary Data'!$D$21:$I$21</c:f>
              <c:strCache>
                <c:ptCount val="6"/>
                <c:pt idx="0">
                  <c:v>2008-2009</c:v>
                </c:pt>
                <c:pt idx="1">
                  <c:v>2009-2010</c:v>
                </c:pt>
                <c:pt idx="2">
                  <c:v>2010-2011</c:v>
                </c:pt>
                <c:pt idx="3">
                  <c:v>2011-2012</c:v>
                </c:pt>
                <c:pt idx="4">
                  <c:v>2012-2013</c:v>
                </c:pt>
                <c:pt idx="5">
                  <c:v>2013-2014</c:v>
                </c:pt>
              </c:strCache>
            </c:strRef>
          </c:cat>
          <c:val>
            <c:numRef>
              <c:f>'Secondary Data'!$D$25:$I$25</c:f>
              <c:numCache>
                <c:formatCode>0.0%</c:formatCode>
                <c:ptCount val="6"/>
              </c:numCache>
            </c:numRef>
          </c:val>
          <c:smooth val="0"/>
        </c:ser>
        <c:dLbls>
          <c:showLegendKey val="0"/>
          <c:showVal val="0"/>
          <c:showCatName val="0"/>
          <c:showSerName val="0"/>
          <c:showPercent val="0"/>
          <c:showBubbleSize val="0"/>
        </c:dLbls>
        <c:marker val="1"/>
        <c:smooth val="0"/>
        <c:axId val="115995776"/>
        <c:axId val="115997696"/>
      </c:lineChart>
      <c:catAx>
        <c:axId val="115995776"/>
        <c:scaling>
          <c:orientation val="minMax"/>
        </c:scaling>
        <c:delete val="0"/>
        <c:axPos val="b"/>
        <c:numFmt formatCode="General" sourceLinked="1"/>
        <c:majorTickMark val="none"/>
        <c:minorTickMark val="none"/>
        <c:tickLblPos val="nextTo"/>
        <c:crossAx val="115997696"/>
        <c:crosses val="autoZero"/>
        <c:auto val="1"/>
        <c:lblAlgn val="ctr"/>
        <c:lblOffset val="100"/>
        <c:noMultiLvlLbl val="0"/>
      </c:catAx>
      <c:valAx>
        <c:axId val="115997696"/>
        <c:scaling>
          <c:orientation val="minMax"/>
          <c:max val="1"/>
          <c:min val="0.55000000000000004"/>
        </c:scaling>
        <c:delete val="0"/>
        <c:axPos val="l"/>
        <c:majorGridlines/>
        <c:title>
          <c:tx>
            <c:rich>
              <a:bodyPr/>
              <a:lstStyle/>
              <a:p>
                <a:pPr>
                  <a:defRPr/>
                </a:pPr>
                <a:r>
                  <a:rPr lang="en-US"/>
                  <a:t>% Met</a:t>
                </a:r>
              </a:p>
            </c:rich>
          </c:tx>
          <c:layout/>
          <c:overlay val="0"/>
          <c:spPr>
            <a:noFill/>
            <a:ln w="25400">
              <a:noFill/>
            </a:ln>
          </c:spPr>
        </c:title>
        <c:numFmt formatCode="0.0%" sourceLinked="1"/>
        <c:majorTickMark val="none"/>
        <c:minorTickMark val="none"/>
        <c:tickLblPos val="nextTo"/>
        <c:crossAx val="115995776"/>
        <c:crosses val="autoZero"/>
        <c:crossBetween val="between"/>
        <c:majorUnit val="0.05"/>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Writing Performance Trend</a:t>
            </a:r>
          </a:p>
        </c:rich>
      </c:tx>
      <c:layout/>
      <c:overlay val="0"/>
      <c:spPr>
        <a:noFill/>
        <a:ln w="25400">
          <a:noFill/>
        </a:ln>
      </c:spPr>
    </c:title>
    <c:autoTitleDeleted val="0"/>
    <c:plotArea>
      <c:layout/>
      <c:lineChart>
        <c:grouping val="standard"/>
        <c:varyColors val="0"/>
        <c:ser>
          <c:idx val="0"/>
          <c:order val="0"/>
          <c:tx>
            <c:strRef>
              <c:f>'Secondary Data'!$B$31</c:f>
              <c:strCache>
                <c:ptCount val="1"/>
                <c:pt idx="0">
                  <c:v>Statewide Actual Performance</c:v>
                </c:pt>
              </c:strCache>
            </c:strRef>
          </c:tx>
          <c:cat>
            <c:strRef>
              <c:f>'Secondary Data'!$D$29:$I$29</c:f>
              <c:strCache>
                <c:ptCount val="6"/>
                <c:pt idx="0">
                  <c:v>2008-2009</c:v>
                </c:pt>
                <c:pt idx="1">
                  <c:v>2009-2010</c:v>
                </c:pt>
                <c:pt idx="2">
                  <c:v>2010-2011</c:v>
                </c:pt>
                <c:pt idx="3">
                  <c:v>2011-2012</c:v>
                </c:pt>
                <c:pt idx="4">
                  <c:v>2012-2013</c:v>
                </c:pt>
                <c:pt idx="5">
                  <c:v>2013-2014</c:v>
                </c:pt>
              </c:strCache>
            </c:strRef>
          </c:cat>
          <c:val>
            <c:numRef>
              <c:f>'Secondary Data'!$D$31:$I$31</c:f>
              <c:numCache>
                <c:formatCode>0.0%</c:formatCode>
                <c:ptCount val="6"/>
                <c:pt idx="0">
                  <c:v>0.60399999999999998</c:v>
                </c:pt>
                <c:pt idx="1">
                  <c:v>0.621</c:v>
                </c:pt>
                <c:pt idx="2">
                  <c:v>0.61199999999999999</c:v>
                </c:pt>
                <c:pt idx="3">
                  <c:v>0.71399999999999997</c:v>
                </c:pt>
                <c:pt idx="4">
                  <c:v>0.78459999999999996</c:v>
                </c:pt>
                <c:pt idx="5">
                  <c:v>0.70199999999999996</c:v>
                </c:pt>
              </c:numCache>
            </c:numRef>
          </c:val>
          <c:smooth val="0"/>
        </c:ser>
        <c:ser>
          <c:idx val="1"/>
          <c:order val="1"/>
          <c:tx>
            <c:strRef>
              <c:f>'Secondary Data'!$B$33</c:f>
              <c:strCache>
                <c:ptCount val="1"/>
                <c:pt idx="0">
                  <c:v>Local Actual Performance</c:v>
                </c:pt>
              </c:strCache>
            </c:strRef>
          </c:tx>
          <c:cat>
            <c:strRef>
              <c:f>'Secondary Data'!$D$29:$I$29</c:f>
              <c:strCache>
                <c:ptCount val="6"/>
                <c:pt idx="0">
                  <c:v>2008-2009</c:v>
                </c:pt>
                <c:pt idx="1">
                  <c:v>2009-2010</c:v>
                </c:pt>
                <c:pt idx="2">
                  <c:v>2010-2011</c:v>
                </c:pt>
                <c:pt idx="3">
                  <c:v>2011-2012</c:v>
                </c:pt>
                <c:pt idx="4">
                  <c:v>2012-2013</c:v>
                </c:pt>
                <c:pt idx="5">
                  <c:v>2013-2014</c:v>
                </c:pt>
              </c:strCache>
            </c:strRef>
          </c:cat>
          <c:val>
            <c:numRef>
              <c:f>'Secondary Data'!$D$33:$I$33</c:f>
              <c:numCache>
                <c:formatCode>0.0%</c:formatCode>
                <c:ptCount val="6"/>
              </c:numCache>
            </c:numRef>
          </c:val>
          <c:smooth val="0"/>
        </c:ser>
        <c:dLbls>
          <c:showLegendKey val="0"/>
          <c:showVal val="0"/>
          <c:showCatName val="0"/>
          <c:showSerName val="0"/>
          <c:showPercent val="0"/>
          <c:showBubbleSize val="0"/>
        </c:dLbls>
        <c:marker val="1"/>
        <c:smooth val="0"/>
        <c:axId val="116243456"/>
        <c:axId val="116249344"/>
      </c:lineChart>
      <c:catAx>
        <c:axId val="116243456"/>
        <c:scaling>
          <c:orientation val="minMax"/>
        </c:scaling>
        <c:delete val="0"/>
        <c:axPos val="b"/>
        <c:numFmt formatCode="General" sourceLinked="1"/>
        <c:majorTickMark val="none"/>
        <c:minorTickMark val="none"/>
        <c:tickLblPos val="nextTo"/>
        <c:crossAx val="116249344"/>
        <c:crosses val="autoZero"/>
        <c:auto val="1"/>
        <c:lblAlgn val="ctr"/>
        <c:lblOffset val="100"/>
        <c:noMultiLvlLbl val="0"/>
      </c:catAx>
      <c:valAx>
        <c:axId val="116249344"/>
        <c:scaling>
          <c:orientation val="minMax"/>
          <c:max val="1"/>
          <c:min val="0.5"/>
        </c:scaling>
        <c:delete val="0"/>
        <c:axPos val="l"/>
        <c:majorGridlines/>
        <c:title>
          <c:tx>
            <c:rich>
              <a:bodyPr/>
              <a:lstStyle/>
              <a:p>
                <a:pPr>
                  <a:defRPr/>
                </a:pPr>
                <a:r>
                  <a:rPr lang="en-US"/>
                  <a:t>% Met</a:t>
                </a:r>
              </a:p>
            </c:rich>
          </c:tx>
          <c:layout/>
          <c:overlay val="0"/>
          <c:spPr>
            <a:noFill/>
            <a:ln w="25400">
              <a:noFill/>
            </a:ln>
          </c:spPr>
        </c:title>
        <c:numFmt formatCode="0.0%" sourceLinked="1"/>
        <c:majorTickMark val="none"/>
        <c:minorTickMark val="none"/>
        <c:tickLblPos val="nextTo"/>
        <c:crossAx val="116243456"/>
        <c:crosses val="autoZero"/>
        <c:crossBetween val="between"/>
        <c:majorUnit val="0.05"/>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CTE </a:t>
            </a:r>
            <a:r>
              <a:rPr lang="en-US" sz="1200" i="1" baseline="0"/>
              <a:t>Completion and Graduation </a:t>
            </a:r>
            <a:r>
              <a:rPr lang="en-US" sz="1200" baseline="0"/>
              <a:t>Data 2013-14</a:t>
            </a:r>
          </a:p>
          <a:p>
            <a:pPr>
              <a:defRPr/>
            </a:pPr>
            <a:endParaRPr lang="en-US"/>
          </a:p>
        </c:rich>
      </c:tx>
      <c:overlay val="0"/>
      <c:spPr>
        <a:noFill/>
        <a:ln w="25400">
          <a:noFill/>
        </a:ln>
      </c:spPr>
    </c:title>
    <c:autoTitleDeleted val="0"/>
    <c:plotArea>
      <c:layout/>
      <c:barChart>
        <c:barDir val="col"/>
        <c:grouping val="clustered"/>
        <c:varyColors val="0"/>
        <c:ser>
          <c:idx val="0"/>
          <c:order val="0"/>
          <c:tx>
            <c:v>Statewide</c:v>
          </c:tx>
          <c:invertIfNegative val="0"/>
          <c:dLbls>
            <c:dLblPos val="inEnd"/>
            <c:showLegendKey val="0"/>
            <c:showVal val="1"/>
            <c:showCatName val="0"/>
            <c:showSerName val="0"/>
            <c:showPercent val="0"/>
            <c:showBubbleSize val="0"/>
            <c:showLeaderLines val="0"/>
          </c:dLbls>
          <c:cat>
            <c:strLit>
              <c:ptCount val="2"/>
              <c:pt idx="0">
                <c:v>High School Completion</c:v>
              </c:pt>
              <c:pt idx="1">
                <c:v>High School Graduation</c:v>
              </c:pt>
            </c:strLit>
          </c:cat>
          <c:val>
            <c:numRef>
              <c:f>('Secondary Data'!$I$50,'Secondary Data'!$I$57)</c:f>
              <c:numCache>
                <c:formatCode>0.0%</c:formatCode>
                <c:ptCount val="2"/>
                <c:pt idx="0">
                  <c:v>0.85319999999999996</c:v>
                </c:pt>
                <c:pt idx="1">
                  <c:v>0.83730000000000004</c:v>
                </c:pt>
              </c:numCache>
            </c:numRef>
          </c:val>
        </c:ser>
        <c:ser>
          <c:idx val="1"/>
          <c:order val="1"/>
          <c:tx>
            <c:v>Local</c:v>
          </c:tx>
          <c:invertIfNegative val="0"/>
          <c:dLbls>
            <c:showLegendKey val="0"/>
            <c:showVal val="1"/>
            <c:showCatName val="0"/>
            <c:showSerName val="0"/>
            <c:showPercent val="0"/>
            <c:showBubbleSize val="0"/>
            <c:showLeaderLines val="0"/>
          </c:dLbls>
          <c:cat>
            <c:strLit>
              <c:ptCount val="2"/>
              <c:pt idx="0">
                <c:v>High School Completion</c:v>
              </c:pt>
              <c:pt idx="1">
                <c:v>High School Graduation</c:v>
              </c:pt>
            </c:strLit>
          </c:cat>
          <c:val>
            <c:numRef>
              <c:f>('Secondary Data'!$I$52,'Secondary Data'!$I$59)</c:f>
              <c:numCache>
                <c:formatCode>0.0%</c:formatCode>
                <c:ptCount val="2"/>
              </c:numCache>
            </c:numRef>
          </c:val>
        </c:ser>
        <c:dLbls>
          <c:showLegendKey val="0"/>
          <c:showVal val="0"/>
          <c:showCatName val="0"/>
          <c:showSerName val="0"/>
          <c:showPercent val="0"/>
          <c:showBubbleSize val="0"/>
        </c:dLbls>
        <c:gapWidth val="150"/>
        <c:axId val="118876800"/>
        <c:axId val="130888448"/>
      </c:barChart>
      <c:catAx>
        <c:axId val="118876800"/>
        <c:scaling>
          <c:orientation val="minMax"/>
        </c:scaling>
        <c:delete val="0"/>
        <c:axPos val="b"/>
        <c:numFmt formatCode="General" sourceLinked="1"/>
        <c:majorTickMark val="none"/>
        <c:minorTickMark val="none"/>
        <c:tickLblPos val="nextTo"/>
        <c:crossAx val="130888448"/>
        <c:crosses val="autoZero"/>
        <c:auto val="1"/>
        <c:lblAlgn val="ctr"/>
        <c:lblOffset val="100"/>
        <c:noMultiLvlLbl val="0"/>
      </c:catAx>
      <c:valAx>
        <c:axId val="130888448"/>
        <c:scaling>
          <c:orientation val="minMax"/>
          <c:max val="1"/>
          <c:min val="0.5"/>
        </c:scaling>
        <c:delete val="0"/>
        <c:axPos val="l"/>
        <c:majorGridlines/>
        <c:numFmt formatCode="0.0%" sourceLinked="1"/>
        <c:majorTickMark val="none"/>
        <c:minorTickMark val="none"/>
        <c:tickLblPos val="nextTo"/>
        <c:crossAx val="11887680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Technical Skill</a:t>
            </a:r>
            <a:r>
              <a:rPr lang="en-US" baseline="0"/>
              <a:t> Attainment</a:t>
            </a:r>
            <a:endParaRPr lang="en-US"/>
          </a:p>
        </c:rich>
      </c:tx>
      <c:overlay val="0"/>
      <c:spPr>
        <a:noFill/>
        <a:ln w="25400">
          <a:noFill/>
        </a:ln>
      </c:spPr>
    </c:title>
    <c:autoTitleDeleted val="0"/>
    <c:plotArea>
      <c:layout/>
      <c:barChart>
        <c:barDir val="col"/>
        <c:grouping val="clustered"/>
        <c:varyColors val="0"/>
        <c:ser>
          <c:idx val="0"/>
          <c:order val="0"/>
          <c:tx>
            <c:strRef>
              <c:f>'Secondary Data'!$F$37</c:f>
              <c:strCache>
                <c:ptCount val="1"/>
                <c:pt idx="0">
                  <c:v>2010-2011</c:v>
                </c:pt>
              </c:strCache>
            </c:strRef>
          </c:tx>
          <c:spPr>
            <a:solidFill>
              <a:schemeClr val="accent1"/>
            </a:solidFill>
          </c:spPr>
          <c:invertIfNegative val="0"/>
          <c:dPt>
            <c:idx val="1"/>
            <c:invertIfNegative val="0"/>
            <c:bubble3D val="0"/>
            <c:spPr>
              <a:solidFill>
                <a:schemeClr val="accent2"/>
              </a:solidFill>
            </c:spPr>
          </c:dPt>
          <c:dLbls>
            <c:dLblPos val="inBase"/>
            <c:showLegendKey val="0"/>
            <c:showVal val="0"/>
            <c:showCatName val="0"/>
            <c:showSerName val="1"/>
            <c:showPercent val="0"/>
            <c:showBubbleSize val="0"/>
            <c:showLeaderLines val="0"/>
          </c:dLbls>
          <c:cat>
            <c:strRef>
              <c:f>('Secondary Data'!$B$39,'Secondary Data'!$B$41)</c:f>
              <c:strCache>
                <c:ptCount val="2"/>
                <c:pt idx="0">
                  <c:v>Statewide Actual Performance*</c:v>
                </c:pt>
                <c:pt idx="1">
                  <c:v>Local Actual Performance</c:v>
                </c:pt>
              </c:strCache>
            </c:strRef>
          </c:cat>
          <c:val>
            <c:numRef>
              <c:f>('Secondary Data'!$F$39,'Secondary Data'!$F$41)</c:f>
              <c:numCache>
                <c:formatCode>0.0%</c:formatCode>
                <c:ptCount val="2"/>
                <c:pt idx="0">
                  <c:v>0.58360000000000001</c:v>
                </c:pt>
              </c:numCache>
            </c:numRef>
          </c:val>
        </c:ser>
        <c:ser>
          <c:idx val="1"/>
          <c:order val="1"/>
          <c:tx>
            <c:strRef>
              <c:f>'Secondary Data'!$G$37</c:f>
              <c:strCache>
                <c:ptCount val="1"/>
                <c:pt idx="0">
                  <c:v>2011-2012</c:v>
                </c:pt>
              </c:strCache>
            </c:strRef>
          </c:tx>
          <c:invertIfNegative val="0"/>
          <c:dPt>
            <c:idx val="0"/>
            <c:invertIfNegative val="0"/>
            <c:bubble3D val="0"/>
            <c:spPr>
              <a:solidFill>
                <a:schemeClr val="accent1"/>
              </a:solidFill>
            </c:spPr>
          </c:dPt>
          <c:dLbls>
            <c:dLblPos val="outEnd"/>
            <c:showLegendKey val="0"/>
            <c:showVal val="0"/>
            <c:showCatName val="0"/>
            <c:showSerName val="1"/>
            <c:showPercent val="0"/>
            <c:showBubbleSize val="0"/>
            <c:showLeaderLines val="0"/>
          </c:dLbls>
          <c:cat>
            <c:strRef>
              <c:f>('Secondary Data'!$B$39,'Secondary Data'!$B$41)</c:f>
              <c:strCache>
                <c:ptCount val="2"/>
                <c:pt idx="0">
                  <c:v>Statewide Actual Performance*</c:v>
                </c:pt>
                <c:pt idx="1">
                  <c:v>Local Actual Performance</c:v>
                </c:pt>
              </c:strCache>
            </c:strRef>
          </c:cat>
          <c:val>
            <c:numRef>
              <c:f>('Secondary Data'!$G$39,'Secondary Data'!$G$41)</c:f>
              <c:numCache>
                <c:formatCode>0.0%</c:formatCode>
                <c:ptCount val="2"/>
                <c:pt idx="0">
                  <c:v>0.64900000000000002</c:v>
                </c:pt>
              </c:numCache>
            </c:numRef>
          </c:val>
        </c:ser>
        <c:ser>
          <c:idx val="2"/>
          <c:order val="2"/>
          <c:tx>
            <c:strRef>
              <c:f>'Secondary Data'!$H$37</c:f>
              <c:strCache>
                <c:ptCount val="1"/>
                <c:pt idx="0">
                  <c:v>2012-2013</c:v>
                </c:pt>
              </c:strCache>
            </c:strRef>
          </c:tx>
          <c:spPr>
            <a:solidFill>
              <a:schemeClr val="accent1"/>
            </a:solidFill>
          </c:spPr>
          <c:invertIfNegative val="0"/>
          <c:dPt>
            <c:idx val="1"/>
            <c:invertIfNegative val="0"/>
            <c:bubble3D val="0"/>
            <c:spPr>
              <a:solidFill>
                <a:schemeClr val="accent2"/>
              </a:solidFill>
            </c:spPr>
          </c:dPt>
          <c:dLbls>
            <c:dLblPos val="inBase"/>
            <c:showLegendKey val="0"/>
            <c:showVal val="0"/>
            <c:showCatName val="0"/>
            <c:showSerName val="1"/>
            <c:showPercent val="0"/>
            <c:showBubbleSize val="0"/>
            <c:showLeaderLines val="0"/>
          </c:dLbls>
          <c:cat>
            <c:strRef>
              <c:f>('Secondary Data'!$B$39,'Secondary Data'!$B$41)</c:f>
              <c:strCache>
                <c:ptCount val="2"/>
                <c:pt idx="0">
                  <c:v>Statewide Actual Performance*</c:v>
                </c:pt>
                <c:pt idx="1">
                  <c:v>Local Actual Performance</c:v>
                </c:pt>
              </c:strCache>
            </c:strRef>
          </c:cat>
          <c:val>
            <c:numRef>
              <c:f>('Secondary Data'!$H$39,'Secondary Data'!$H$41)</c:f>
              <c:numCache>
                <c:formatCode>0.0%</c:formatCode>
                <c:ptCount val="2"/>
                <c:pt idx="0">
                  <c:v>0.6542</c:v>
                </c:pt>
              </c:numCache>
            </c:numRef>
          </c:val>
        </c:ser>
        <c:ser>
          <c:idx val="3"/>
          <c:order val="3"/>
          <c:tx>
            <c:strRef>
              <c:f>'Secondary Data'!$I$37</c:f>
              <c:strCache>
                <c:ptCount val="1"/>
                <c:pt idx="0">
                  <c:v>2013-2014</c:v>
                </c:pt>
              </c:strCache>
            </c:strRef>
          </c:tx>
          <c:invertIfNegative val="0"/>
          <c:dPt>
            <c:idx val="0"/>
            <c:invertIfNegative val="0"/>
            <c:bubble3D val="0"/>
            <c:spPr>
              <a:solidFill>
                <a:schemeClr val="accent1"/>
              </a:solidFill>
            </c:spPr>
          </c:dPt>
          <c:dPt>
            <c:idx val="1"/>
            <c:invertIfNegative val="0"/>
            <c:bubble3D val="0"/>
            <c:spPr>
              <a:solidFill>
                <a:schemeClr val="accent2"/>
              </a:solidFill>
            </c:spPr>
          </c:dPt>
          <c:dLbls>
            <c:showLegendKey val="0"/>
            <c:showVal val="0"/>
            <c:showCatName val="0"/>
            <c:showSerName val="1"/>
            <c:showPercent val="0"/>
            <c:showBubbleSize val="0"/>
            <c:showLeaderLines val="0"/>
          </c:dLbls>
          <c:val>
            <c:numRef>
              <c:f>('Secondary Data'!$I$39,'Secondary Data'!$I$41)</c:f>
              <c:numCache>
                <c:formatCode>0.0%</c:formatCode>
                <c:ptCount val="2"/>
                <c:pt idx="0">
                  <c:v>0.74150000000000005</c:v>
                </c:pt>
              </c:numCache>
            </c:numRef>
          </c:val>
        </c:ser>
        <c:dLbls>
          <c:showLegendKey val="0"/>
          <c:showVal val="0"/>
          <c:showCatName val="0"/>
          <c:showSerName val="0"/>
          <c:showPercent val="0"/>
          <c:showBubbleSize val="0"/>
        </c:dLbls>
        <c:gapWidth val="61"/>
        <c:overlap val="-76"/>
        <c:axId val="57942400"/>
        <c:axId val="57943936"/>
      </c:barChart>
      <c:catAx>
        <c:axId val="57942400"/>
        <c:scaling>
          <c:orientation val="minMax"/>
        </c:scaling>
        <c:delete val="0"/>
        <c:axPos val="b"/>
        <c:numFmt formatCode="General" sourceLinked="1"/>
        <c:majorTickMark val="none"/>
        <c:minorTickMark val="none"/>
        <c:tickLblPos val="nextTo"/>
        <c:crossAx val="57943936"/>
        <c:crosses val="autoZero"/>
        <c:auto val="1"/>
        <c:lblAlgn val="ctr"/>
        <c:lblOffset val="100"/>
        <c:noMultiLvlLbl val="0"/>
      </c:catAx>
      <c:valAx>
        <c:axId val="57943936"/>
        <c:scaling>
          <c:orientation val="minMax"/>
          <c:max val="1"/>
          <c:min val="0.5"/>
        </c:scaling>
        <c:delete val="0"/>
        <c:axPos val="l"/>
        <c:majorGridlines/>
        <c:numFmt formatCode="0.0%" sourceLinked="1"/>
        <c:majorTickMark val="none"/>
        <c:minorTickMark val="none"/>
        <c:tickLblPos val="nextTo"/>
        <c:spPr>
          <a:ln w="9525">
            <a:noFill/>
          </a:ln>
        </c:spPr>
        <c:crossAx val="57942400"/>
        <c:crosses val="autoZero"/>
        <c:crossBetween val="between"/>
        <c:majorUnit val="0.0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Completion Trend</a:t>
            </a:r>
          </a:p>
        </c:rich>
      </c:tx>
      <c:overlay val="0"/>
      <c:spPr>
        <a:noFill/>
        <a:ln w="25400">
          <a:noFill/>
        </a:ln>
      </c:spPr>
    </c:title>
    <c:autoTitleDeleted val="0"/>
    <c:plotArea>
      <c:layout/>
      <c:barChart>
        <c:barDir val="col"/>
        <c:grouping val="clustered"/>
        <c:varyColors val="0"/>
        <c:ser>
          <c:idx val="0"/>
          <c:order val="0"/>
          <c:tx>
            <c:v>Statewide</c:v>
          </c:tx>
          <c:invertIfNegative val="0"/>
          <c:dLbls>
            <c:dLblPos val="ctr"/>
            <c:showLegendKey val="0"/>
            <c:showVal val="1"/>
            <c:showCatName val="0"/>
            <c:showSerName val="0"/>
            <c:showPercent val="0"/>
            <c:showBubbleSize val="0"/>
            <c:showLeaderLines val="0"/>
          </c:dLbls>
          <c:cat>
            <c:strRef>
              <c:f>('Secondary Data'!$F$48,'Secondary Data'!$G$48,'Secondary Data'!$H$48,'Secondary Data'!$I$48)</c:f>
              <c:strCache>
                <c:ptCount val="4"/>
                <c:pt idx="0">
                  <c:v>2010-2011</c:v>
                </c:pt>
                <c:pt idx="1">
                  <c:v>2011-2012</c:v>
                </c:pt>
                <c:pt idx="2">
                  <c:v>2012-2013</c:v>
                </c:pt>
                <c:pt idx="3">
                  <c:v>2013-2014</c:v>
                </c:pt>
              </c:strCache>
            </c:strRef>
          </c:cat>
          <c:val>
            <c:numRef>
              <c:f>('Secondary Data'!$F$50,'Secondary Data'!$G$50,'Secondary Data'!$H$50,'Secondary Data'!$I$50)</c:f>
              <c:numCache>
                <c:formatCode>0.0%</c:formatCode>
                <c:ptCount val="4"/>
                <c:pt idx="0">
                  <c:v>0.86599999999999999</c:v>
                </c:pt>
                <c:pt idx="1">
                  <c:v>0.83199999999999996</c:v>
                </c:pt>
                <c:pt idx="2">
                  <c:v>0.83079999999999998</c:v>
                </c:pt>
                <c:pt idx="3">
                  <c:v>0.85319999999999996</c:v>
                </c:pt>
              </c:numCache>
            </c:numRef>
          </c:val>
        </c:ser>
        <c:ser>
          <c:idx val="1"/>
          <c:order val="1"/>
          <c:tx>
            <c:v>Local</c:v>
          </c:tx>
          <c:invertIfNegative val="0"/>
          <c:dLbls>
            <c:showLegendKey val="0"/>
            <c:showVal val="1"/>
            <c:showCatName val="0"/>
            <c:showSerName val="0"/>
            <c:showPercent val="0"/>
            <c:showBubbleSize val="0"/>
            <c:showLeaderLines val="0"/>
          </c:dLbls>
          <c:cat>
            <c:strRef>
              <c:f>('Secondary Data'!$F$48,'Secondary Data'!$G$48,'Secondary Data'!$H$48,'Secondary Data'!$I$48)</c:f>
              <c:strCache>
                <c:ptCount val="4"/>
                <c:pt idx="0">
                  <c:v>2010-2011</c:v>
                </c:pt>
                <c:pt idx="1">
                  <c:v>2011-2012</c:v>
                </c:pt>
                <c:pt idx="2">
                  <c:v>2012-2013</c:v>
                </c:pt>
                <c:pt idx="3">
                  <c:v>2013-2014</c:v>
                </c:pt>
              </c:strCache>
            </c:strRef>
          </c:cat>
          <c:val>
            <c:numRef>
              <c:f>('Secondary Data'!$F$52,'Secondary Data'!$G$52,'Secondary Data'!$H$52,'Secondary Data'!$I$52)</c:f>
              <c:numCache>
                <c:formatCode>0.0%</c:formatCode>
                <c:ptCount val="4"/>
              </c:numCache>
            </c:numRef>
          </c:val>
        </c:ser>
        <c:dLbls>
          <c:showLegendKey val="0"/>
          <c:showVal val="0"/>
          <c:showCatName val="0"/>
          <c:showSerName val="0"/>
          <c:showPercent val="0"/>
          <c:showBubbleSize val="0"/>
        </c:dLbls>
        <c:gapWidth val="150"/>
        <c:axId val="57965952"/>
        <c:axId val="57975936"/>
      </c:barChart>
      <c:catAx>
        <c:axId val="57965952"/>
        <c:scaling>
          <c:orientation val="minMax"/>
        </c:scaling>
        <c:delete val="0"/>
        <c:axPos val="b"/>
        <c:numFmt formatCode="General" sourceLinked="1"/>
        <c:majorTickMark val="none"/>
        <c:minorTickMark val="none"/>
        <c:tickLblPos val="nextTo"/>
        <c:crossAx val="57975936"/>
        <c:crosses val="autoZero"/>
        <c:auto val="1"/>
        <c:lblAlgn val="ctr"/>
        <c:lblOffset val="100"/>
        <c:noMultiLvlLbl val="0"/>
      </c:catAx>
      <c:valAx>
        <c:axId val="57975936"/>
        <c:scaling>
          <c:orientation val="minMax"/>
          <c:max val="1"/>
          <c:min val="0.5"/>
        </c:scaling>
        <c:delete val="0"/>
        <c:axPos val="l"/>
        <c:majorGridlines/>
        <c:numFmt formatCode="0.0%" sourceLinked="1"/>
        <c:majorTickMark val="none"/>
        <c:minorTickMark val="none"/>
        <c:tickLblPos val="nextTo"/>
        <c:crossAx val="57965952"/>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Graduation Trend</a:t>
            </a:r>
          </a:p>
        </c:rich>
      </c:tx>
      <c:overlay val="0"/>
      <c:spPr>
        <a:noFill/>
        <a:ln w="25400">
          <a:noFill/>
        </a:ln>
      </c:spPr>
    </c:title>
    <c:autoTitleDeleted val="0"/>
    <c:plotArea>
      <c:layout/>
      <c:barChart>
        <c:barDir val="col"/>
        <c:grouping val="clustered"/>
        <c:varyColors val="0"/>
        <c:ser>
          <c:idx val="0"/>
          <c:order val="0"/>
          <c:tx>
            <c:v>Statewide</c:v>
          </c:tx>
          <c:invertIfNegative val="0"/>
          <c:dLbls>
            <c:dLblPos val="ctr"/>
            <c:showLegendKey val="0"/>
            <c:showVal val="1"/>
            <c:showCatName val="0"/>
            <c:showSerName val="0"/>
            <c:showPercent val="0"/>
            <c:showBubbleSize val="0"/>
            <c:showLeaderLines val="0"/>
          </c:dLbls>
          <c:cat>
            <c:strRef>
              <c:f>'Secondary Data'!$F$55:$I$55</c:f>
              <c:strCache>
                <c:ptCount val="4"/>
                <c:pt idx="0">
                  <c:v>2010-2011</c:v>
                </c:pt>
                <c:pt idx="1">
                  <c:v>2011-2012</c:v>
                </c:pt>
                <c:pt idx="2">
                  <c:v>2012-2013</c:v>
                </c:pt>
                <c:pt idx="3">
                  <c:v>2013-2014</c:v>
                </c:pt>
              </c:strCache>
            </c:strRef>
          </c:cat>
          <c:val>
            <c:numRef>
              <c:f>'Secondary Data'!$F$57:$I$57</c:f>
              <c:numCache>
                <c:formatCode>0.0%</c:formatCode>
                <c:ptCount val="4"/>
                <c:pt idx="0">
                  <c:v>0.85399999999999998</c:v>
                </c:pt>
                <c:pt idx="1">
                  <c:v>0.82</c:v>
                </c:pt>
                <c:pt idx="2">
                  <c:v>0.82110000000000005</c:v>
                </c:pt>
                <c:pt idx="3">
                  <c:v>0.83730000000000004</c:v>
                </c:pt>
              </c:numCache>
            </c:numRef>
          </c:val>
        </c:ser>
        <c:ser>
          <c:idx val="1"/>
          <c:order val="1"/>
          <c:tx>
            <c:v>Local</c:v>
          </c:tx>
          <c:invertIfNegative val="0"/>
          <c:dLbls>
            <c:showLegendKey val="0"/>
            <c:showVal val="1"/>
            <c:showCatName val="0"/>
            <c:showSerName val="0"/>
            <c:showPercent val="0"/>
            <c:showBubbleSize val="0"/>
            <c:showLeaderLines val="0"/>
          </c:dLbls>
          <c:cat>
            <c:strRef>
              <c:f>'Secondary Data'!$F$55:$I$55</c:f>
              <c:strCache>
                <c:ptCount val="4"/>
                <c:pt idx="0">
                  <c:v>2010-2011</c:v>
                </c:pt>
                <c:pt idx="1">
                  <c:v>2011-2012</c:v>
                </c:pt>
                <c:pt idx="2">
                  <c:v>2012-2013</c:v>
                </c:pt>
                <c:pt idx="3">
                  <c:v>2013-2014</c:v>
                </c:pt>
              </c:strCache>
            </c:strRef>
          </c:cat>
          <c:val>
            <c:numRef>
              <c:f>'Secondary Data'!$F$59:$I$59</c:f>
              <c:numCache>
                <c:formatCode>0.0%</c:formatCode>
                <c:ptCount val="4"/>
              </c:numCache>
            </c:numRef>
          </c:val>
        </c:ser>
        <c:dLbls>
          <c:showLegendKey val="0"/>
          <c:showVal val="0"/>
          <c:showCatName val="0"/>
          <c:showSerName val="0"/>
          <c:showPercent val="0"/>
          <c:showBubbleSize val="0"/>
        </c:dLbls>
        <c:gapWidth val="150"/>
        <c:axId val="58394880"/>
        <c:axId val="58408960"/>
      </c:barChart>
      <c:catAx>
        <c:axId val="58394880"/>
        <c:scaling>
          <c:orientation val="minMax"/>
        </c:scaling>
        <c:delete val="0"/>
        <c:axPos val="b"/>
        <c:numFmt formatCode="General" sourceLinked="1"/>
        <c:majorTickMark val="none"/>
        <c:minorTickMark val="none"/>
        <c:tickLblPos val="nextTo"/>
        <c:crossAx val="58408960"/>
        <c:crosses val="autoZero"/>
        <c:auto val="1"/>
        <c:lblAlgn val="ctr"/>
        <c:lblOffset val="100"/>
        <c:noMultiLvlLbl val="0"/>
      </c:catAx>
      <c:valAx>
        <c:axId val="58408960"/>
        <c:scaling>
          <c:orientation val="minMax"/>
          <c:max val="1"/>
          <c:min val="0.5"/>
        </c:scaling>
        <c:delete val="0"/>
        <c:axPos val="l"/>
        <c:majorGridlines/>
        <c:numFmt formatCode="0.0%" sourceLinked="1"/>
        <c:majorTickMark val="none"/>
        <c:minorTickMark val="none"/>
        <c:tickLblPos val="nextTo"/>
        <c:crossAx val="58394880"/>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CTE Student Placement</a:t>
            </a:r>
          </a:p>
        </c:rich>
      </c:tx>
      <c:overlay val="0"/>
    </c:title>
    <c:autoTitleDeleted val="0"/>
    <c:plotArea>
      <c:layout/>
      <c:barChart>
        <c:barDir val="col"/>
        <c:grouping val="clustered"/>
        <c:varyColors val="0"/>
        <c:ser>
          <c:idx val="0"/>
          <c:order val="0"/>
          <c:invertIfNegative val="0"/>
          <c:dPt>
            <c:idx val="1"/>
            <c:invertIfNegative val="0"/>
            <c:bubble3D val="0"/>
            <c:spPr>
              <a:solidFill>
                <a:schemeClr val="accent2"/>
              </a:solidFill>
            </c:spPr>
          </c:dPt>
          <c:dLbls>
            <c:showLegendKey val="0"/>
            <c:showVal val="1"/>
            <c:showCatName val="0"/>
            <c:showSerName val="0"/>
            <c:showPercent val="0"/>
            <c:showBubbleSize val="0"/>
            <c:showLeaderLines val="0"/>
          </c:dLbls>
          <c:cat>
            <c:strRef>
              <c:f>('Secondary Data'!$B$64,'Secondary Data'!$B$66)</c:f>
              <c:strCache>
                <c:ptCount val="2"/>
                <c:pt idx="0">
                  <c:v>Statewide Actual Performance</c:v>
                </c:pt>
                <c:pt idx="1">
                  <c:v>Local Actual Performance</c:v>
                </c:pt>
              </c:strCache>
            </c:strRef>
          </c:cat>
          <c:val>
            <c:numRef>
              <c:f>('Secondary Data'!$I$64,'Secondary Data'!$I$66)</c:f>
              <c:numCache>
                <c:formatCode>0.0%</c:formatCode>
                <c:ptCount val="2"/>
                <c:pt idx="0">
                  <c:v>0.53700000000000003</c:v>
                </c:pt>
              </c:numCache>
            </c:numRef>
          </c:val>
        </c:ser>
        <c:dLbls>
          <c:showLegendKey val="0"/>
          <c:showVal val="0"/>
          <c:showCatName val="0"/>
          <c:showSerName val="0"/>
          <c:showPercent val="0"/>
          <c:showBubbleSize val="0"/>
        </c:dLbls>
        <c:gapWidth val="150"/>
        <c:axId val="58422016"/>
        <c:axId val="58423552"/>
      </c:barChart>
      <c:catAx>
        <c:axId val="58422016"/>
        <c:scaling>
          <c:orientation val="minMax"/>
        </c:scaling>
        <c:delete val="0"/>
        <c:axPos val="b"/>
        <c:numFmt formatCode="General" sourceLinked="1"/>
        <c:majorTickMark val="none"/>
        <c:minorTickMark val="none"/>
        <c:tickLblPos val="nextTo"/>
        <c:crossAx val="58423552"/>
        <c:crosses val="autoZero"/>
        <c:auto val="1"/>
        <c:lblAlgn val="ctr"/>
        <c:lblOffset val="100"/>
        <c:noMultiLvlLbl val="0"/>
      </c:catAx>
      <c:valAx>
        <c:axId val="58423552"/>
        <c:scaling>
          <c:orientation val="minMax"/>
          <c:max val="0.75000000000000011"/>
          <c:min val="0.5"/>
        </c:scaling>
        <c:delete val="0"/>
        <c:axPos val="l"/>
        <c:majorGridlines/>
        <c:numFmt formatCode="0.0%" sourceLinked="1"/>
        <c:majorTickMark val="none"/>
        <c:minorTickMark val="none"/>
        <c:tickLblPos val="nextTo"/>
        <c:crossAx val="58422016"/>
        <c:crosses val="autoZero"/>
        <c:crossBetween val="between"/>
        <c:majorUnit val="0.0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CTE Technical Skills Attainment</a:t>
            </a:r>
            <a:endParaRPr lang="en-US"/>
          </a:p>
        </c:rich>
      </c:tx>
      <c:layout/>
      <c:overlay val="0"/>
      <c:spPr>
        <a:noFill/>
        <a:ln w="25400">
          <a:noFill/>
        </a:ln>
      </c:spPr>
    </c:title>
    <c:autoTitleDeleted val="0"/>
    <c:plotArea>
      <c:layout/>
      <c:barChart>
        <c:barDir val="col"/>
        <c:grouping val="clustered"/>
        <c:varyColors val="0"/>
        <c:ser>
          <c:idx val="1"/>
          <c:order val="0"/>
          <c:tx>
            <c:strRef>
              <c:f>'Postsecondary Data'!$B$17</c:f>
              <c:strCache>
                <c:ptCount val="1"/>
                <c:pt idx="0">
                  <c:v>Statewide Actual Performance</c:v>
                </c:pt>
              </c:strCache>
            </c:strRef>
          </c:tx>
          <c:spPr>
            <a:solidFill>
              <a:srgbClr val="0070C0"/>
            </a:solidFill>
          </c:spPr>
          <c:invertIfNegative val="0"/>
          <c:dLbls>
            <c:dLblPos val="ctr"/>
            <c:showLegendKey val="0"/>
            <c:showVal val="1"/>
            <c:showCatName val="0"/>
            <c:showSerName val="0"/>
            <c:showPercent val="0"/>
            <c:showBubbleSize val="0"/>
            <c:showLeaderLines val="0"/>
          </c:dLbls>
          <c:cat>
            <c:strRef>
              <c:f>'Postsecondary Data'!$I$15</c:f>
              <c:strCache>
                <c:ptCount val="1"/>
                <c:pt idx="0">
                  <c:v>2013-2014</c:v>
                </c:pt>
              </c:strCache>
            </c:strRef>
          </c:cat>
          <c:val>
            <c:numRef>
              <c:f>'Postsecondary Data'!$I$17</c:f>
              <c:numCache>
                <c:formatCode>0.0%</c:formatCode>
                <c:ptCount val="1"/>
                <c:pt idx="0">
                  <c:v>0.96399999999999997</c:v>
                </c:pt>
              </c:numCache>
            </c:numRef>
          </c:val>
        </c:ser>
        <c:ser>
          <c:idx val="3"/>
          <c:order val="1"/>
          <c:tx>
            <c:strRef>
              <c:f>'Postsecondary Data'!$B$19</c:f>
              <c:strCache>
                <c:ptCount val="1"/>
                <c:pt idx="0">
                  <c:v>Local Actual Performance</c:v>
                </c:pt>
              </c:strCache>
            </c:strRef>
          </c:tx>
          <c:spPr>
            <a:solidFill>
              <a:srgbClr val="C00000"/>
            </a:solidFill>
          </c:spPr>
          <c:invertIfNegative val="0"/>
          <c:dLbls>
            <c:dLblPos val="ctr"/>
            <c:showLegendKey val="0"/>
            <c:showVal val="1"/>
            <c:showCatName val="0"/>
            <c:showSerName val="0"/>
            <c:showPercent val="0"/>
            <c:showBubbleSize val="0"/>
            <c:showLeaderLines val="0"/>
          </c:dLbls>
          <c:cat>
            <c:strRef>
              <c:f>'Postsecondary Data'!$I$15</c:f>
              <c:strCache>
                <c:ptCount val="1"/>
                <c:pt idx="0">
                  <c:v>2013-2014</c:v>
                </c:pt>
              </c:strCache>
            </c:strRef>
          </c:cat>
          <c:val>
            <c:numRef>
              <c:f>'Postsecondary Data'!$I$19</c:f>
              <c:numCache>
                <c:formatCode>0.0%</c:formatCode>
                <c:ptCount val="1"/>
              </c:numCache>
            </c:numRef>
          </c:val>
        </c:ser>
        <c:dLbls>
          <c:showLegendKey val="0"/>
          <c:showVal val="0"/>
          <c:showCatName val="0"/>
          <c:showSerName val="0"/>
          <c:showPercent val="0"/>
          <c:showBubbleSize val="0"/>
        </c:dLbls>
        <c:gapWidth val="150"/>
        <c:axId val="58605568"/>
        <c:axId val="58607104"/>
      </c:barChart>
      <c:catAx>
        <c:axId val="58605568"/>
        <c:scaling>
          <c:orientation val="minMax"/>
        </c:scaling>
        <c:delete val="0"/>
        <c:axPos val="b"/>
        <c:numFmt formatCode="General" sourceLinked="1"/>
        <c:majorTickMark val="none"/>
        <c:minorTickMark val="none"/>
        <c:tickLblPos val="nextTo"/>
        <c:crossAx val="58607104"/>
        <c:crosses val="autoZero"/>
        <c:auto val="1"/>
        <c:lblAlgn val="ctr"/>
        <c:lblOffset val="100"/>
        <c:noMultiLvlLbl val="0"/>
      </c:catAx>
      <c:valAx>
        <c:axId val="58607104"/>
        <c:scaling>
          <c:orientation val="minMax"/>
          <c:max val="1"/>
          <c:min val="0.5"/>
        </c:scaling>
        <c:delete val="0"/>
        <c:axPos val="l"/>
        <c:majorGridlines/>
        <c:numFmt formatCode="0.0%" sourceLinked="1"/>
        <c:majorTickMark val="none"/>
        <c:minorTickMark val="none"/>
        <c:tickLblPos val="nextTo"/>
        <c:crossAx val="58605568"/>
        <c:crosses val="autoZero"/>
        <c:crossBetween val="between"/>
        <c:majorUnit val="0.05"/>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jpeg"/><Relationship Id="rId4" Type="http://schemas.openxmlformats.org/officeDocument/2006/relationships/chart" Target="../charts/chart4.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1.jpeg"/><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66676</xdr:rowOff>
    </xdr:from>
    <xdr:to>
      <xdr:col>12</xdr:col>
      <xdr:colOff>590550</xdr:colOff>
      <xdr:row>22</xdr:row>
      <xdr:rowOff>0</xdr:rowOff>
    </xdr:to>
    <xdr:sp macro="" textlink="">
      <xdr:nvSpPr>
        <xdr:cNvPr id="3" name="TextBox 2"/>
        <xdr:cNvSpPr txBox="1"/>
      </xdr:nvSpPr>
      <xdr:spPr>
        <a:xfrm>
          <a:off x="0" y="2609851"/>
          <a:ext cx="8353425" cy="164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100" b="1">
              <a:solidFill>
                <a:schemeClr val="dk1"/>
              </a:solidFill>
              <a:latin typeface="+mn-lt"/>
              <a:ea typeface="+mn-ea"/>
              <a:cs typeface="+mn-cs"/>
            </a:rPr>
            <a:t>Secondary Perkins Performance Measure Data</a:t>
          </a:r>
        </a:p>
        <a:p>
          <a:pPr>
            <a:lnSpc>
              <a:spcPts val="1100"/>
            </a:lnSpc>
          </a:pPr>
          <a:r>
            <a:rPr lang="en-US" sz="1100">
              <a:solidFill>
                <a:schemeClr val="dk1"/>
              </a:solidFill>
              <a:latin typeface="+mn-lt"/>
              <a:ea typeface="+mn-ea"/>
              <a:cs typeface="+mn-cs"/>
            </a:rPr>
            <a:t>It is helpful</a:t>
          </a:r>
          <a:r>
            <a:rPr lang="en-US" sz="1100" baseline="0">
              <a:solidFill>
                <a:schemeClr val="dk1"/>
              </a:solidFill>
              <a:latin typeface="+mn-lt"/>
              <a:ea typeface="+mn-ea"/>
              <a:cs typeface="+mn-cs"/>
            </a:rPr>
            <a:t> for </a:t>
          </a:r>
          <a:r>
            <a:rPr lang="en-US" sz="1100">
              <a:solidFill>
                <a:schemeClr val="dk1"/>
              </a:solidFill>
              <a:latin typeface="+mn-lt"/>
              <a:ea typeface="+mn-ea"/>
              <a:cs typeface="+mn-cs"/>
            </a:rPr>
            <a:t>grant recipients to understand the definitions of CTE students (participants and concentrators) and of the Perkins performance measures.  To effectively manage and improve programs and student achievement, please be aware of the state-approved performance levels and your actual local performance and local trends</a:t>
          </a:r>
          <a:r>
            <a:rPr lang="en-US" sz="1100" baseline="0">
              <a:solidFill>
                <a:schemeClr val="dk1"/>
              </a:solidFill>
              <a:latin typeface="+mn-lt"/>
              <a:ea typeface="+mn-ea"/>
              <a:cs typeface="+mn-cs"/>
            </a:rPr>
            <a:t> in your data</a:t>
          </a:r>
          <a:r>
            <a:rPr lang="en-US" sz="1100">
              <a:solidFill>
                <a:schemeClr val="dk1"/>
              </a:solidFill>
              <a:latin typeface="+mn-lt"/>
              <a:ea typeface="+mn-ea"/>
              <a:cs typeface="+mn-cs"/>
            </a:rPr>
            <a:t>.  The following tool is to help you visualize</a:t>
          </a:r>
          <a:r>
            <a:rPr lang="en-US" sz="1100" baseline="0">
              <a:solidFill>
                <a:schemeClr val="dk1"/>
              </a:solidFill>
              <a:latin typeface="+mn-lt"/>
              <a:ea typeface="+mn-ea"/>
              <a:cs typeface="+mn-cs"/>
            </a:rPr>
            <a:t> and collect your data in one place.  </a:t>
          </a:r>
          <a:r>
            <a:rPr lang="en-US" sz="1100">
              <a:solidFill>
                <a:schemeClr val="dk1"/>
              </a:solidFill>
              <a:latin typeface="+mn-lt"/>
              <a:ea typeface="+mn-ea"/>
              <a:cs typeface="+mn-cs"/>
            </a:rPr>
            <a:t>Duplicate the table as needed.   You can duplicate the entire worksheet and make comparisons from State</a:t>
          </a:r>
          <a:r>
            <a:rPr lang="en-US" sz="1100" baseline="0">
              <a:solidFill>
                <a:schemeClr val="dk1"/>
              </a:solidFill>
              <a:latin typeface="+mn-lt"/>
              <a:ea typeface="+mn-ea"/>
              <a:cs typeface="+mn-cs"/>
            </a:rPr>
            <a:t> data to consortium level, consortium level to district level, and from district to school data. </a:t>
          </a:r>
          <a:r>
            <a:rPr lang="en-US" sz="1100">
              <a:solidFill>
                <a:schemeClr val="dk1"/>
              </a:solidFill>
              <a:latin typeface="+mn-lt"/>
              <a:ea typeface="+mn-ea"/>
              <a:cs typeface="+mn-cs"/>
            </a:rPr>
            <a:t> The table will provide you a very useful “snapshot” of performance on the Perkins performance measures.  </a:t>
          </a:r>
          <a:r>
            <a:rPr lang="en-US" sz="1100" i="1">
              <a:solidFill>
                <a:schemeClr val="dk1"/>
              </a:solidFill>
              <a:latin typeface="+mn-lt"/>
              <a:ea typeface="+mn-ea"/>
              <a:cs typeface="+mn-cs"/>
            </a:rPr>
            <a:t>Please note:  If Action/Local Improvement Plan(s) are </a:t>
          </a:r>
          <a:r>
            <a:rPr lang="en-US" sz="1100" i="1" u="sng">
              <a:solidFill>
                <a:schemeClr val="dk1"/>
              </a:solidFill>
              <a:latin typeface="+mn-lt"/>
              <a:ea typeface="+mn-ea"/>
              <a:cs typeface="+mn-cs"/>
            </a:rPr>
            <a:t>required</a:t>
          </a:r>
          <a:r>
            <a:rPr lang="en-US" sz="1100" i="1">
              <a:solidFill>
                <a:schemeClr val="dk1"/>
              </a:solidFill>
              <a:latin typeface="+mn-lt"/>
              <a:ea typeface="+mn-ea"/>
              <a:cs typeface="+mn-cs"/>
            </a:rPr>
            <a:t> due to actual performance below 90% of the state-approved performance levels, these tables must also be submitted to ODE.</a:t>
          </a:r>
          <a:r>
            <a:rPr lang="en-US" sz="1100" b="1" i="1">
              <a:solidFill>
                <a:schemeClr val="dk1"/>
              </a:solidFill>
              <a:latin typeface="+mn-lt"/>
              <a:ea typeface="+mn-ea"/>
              <a:cs typeface="+mn-cs"/>
            </a:rPr>
            <a:t>   </a:t>
          </a:r>
          <a:endParaRPr lang="en-US" sz="1100" i="1">
            <a:solidFill>
              <a:schemeClr val="dk1"/>
            </a:solidFill>
            <a:latin typeface="+mn-lt"/>
            <a:ea typeface="+mn-ea"/>
            <a:cs typeface="+mn-cs"/>
          </a:endParaRPr>
        </a:p>
        <a:p>
          <a:pPr>
            <a:lnSpc>
              <a:spcPts val="1200"/>
            </a:lnSpc>
          </a:pPr>
          <a:r>
            <a:rPr lang="en-US" sz="1100" b="1">
              <a:solidFill>
                <a:schemeClr val="dk1"/>
              </a:solidFill>
              <a:latin typeface="+mn-lt"/>
              <a:ea typeface="+mn-ea"/>
              <a:cs typeface="+mn-cs"/>
            </a:rPr>
            <a:t> </a:t>
          </a:r>
          <a:endParaRPr lang="en-US" sz="1100">
            <a:solidFill>
              <a:schemeClr val="dk1"/>
            </a:solidFill>
            <a:latin typeface="+mn-lt"/>
            <a:ea typeface="+mn-ea"/>
            <a:cs typeface="+mn-cs"/>
          </a:endParaRPr>
        </a:p>
        <a:p>
          <a:pPr>
            <a:lnSpc>
              <a:spcPts val="1200"/>
            </a:lnSpc>
          </a:pPr>
          <a:r>
            <a:rPr lang="en-US" sz="1100" b="1">
              <a:solidFill>
                <a:schemeClr val="dk1"/>
              </a:solidFill>
              <a:latin typeface="+mn-lt"/>
              <a:ea typeface="+mn-ea"/>
              <a:cs typeface="+mn-cs"/>
            </a:rPr>
            <a:t> </a:t>
          </a:r>
          <a:endParaRPr lang="en-US" sz="1100">
            <a:solidFill>
              <a:schemeClr val="dk1"/>
            </a:solidFill>
            <a:latin typeface="+mn-lt"/>
            <a:ea typeface="+mn-ea"/>
            <a:cs typeface="+mn-cs"/>
          </a:endParaRPr>
        </a:p>
        <a:p>
          <a:pPr>
            <a:lnSpc>
              <a:spcPts val="1200"/>
            </a:lnSpc>
          </a:pPr>
          <a:r>
            <a:rPr lang="en-US" sz="1100" b="1">
              <a:solidFill>
                <a:schemeClr val="dk1"/>
              </a:solidFill>
              <a:latin typeface="+mn-lt"/>
              <a:ea typeface="+mn-ea"/>
              <a:cs typeface="+mn-cs"/>
            </a:rPr>
            <a:t> </a:t>
          </a:r>
          <a:endParaRPr lang="en-US" sz="1100">
            <a:solidFill>
              <a:schemeClr val="dk1"/>
            </a:solidFill>
            <a:latin typeface="+mn-lt"/>
            <a:ea typeface="+mn-ea"/>
            <a:cs typeface="+mn-cs"/>
          </a:endParaRPr>
        </a:p>
        <a:p>
          <a:pPr>
            <a:lnSpc>
              <a:spcPts val="1100"/>
            </a:lnSpc>
          </a:pPr>
          <a:r>
            <a:rPr lang="en-US" sz="1100" b="1">
              <a:solidFill>
                <a:schemeClr val="dk1"/>
              </a:solidFill>
              <a:latin typeface="+mn-lt"/>
              <a:ea typeface="+mn-ea"/>
              <a:cs typeface="+mn-cs"/>
            </a:rPr>
            <a:t> </a:t>
          </a:r>
          <a:endParaRPr lang="en-US" sz="1100">
            <a:solidFill>
              <a:schemeClr val="dk1"/>
            </a:solidFill>
            <a:latin typeface="+mn-lt"/>
            <a:ea typeface="+mn-ea"/>
            <a:cs typeface="+mn-cs"/>
          </a:endParaRPr>
        </a:p>
      </xdr:txBody>
    </xdr:sp>
    <xdr:clientData/>
  </xdr:twoCellAnchor>
  <xdr:twoCellAnchor>
    <xdr:from>
      <xdr:col>0</xdr:col>
      <xdr:colOff>0</xdr:colOff>
      <xdr:row>22</xdr:row>
      <xdr:rowOff>66674</xdr:rowOff>
    </xdr:from>
    <xdr:to>
      <xdr:col>12</xdr:col>
      <xdr:colOff>590550</xdr:colOff>
      <xdr:row>32</xdr:row>
      <xdr:rowOff>152400</xdr:rowOff>
    </xdr:to>
    <xdr:sp macro="" textlink="">
      <xdr:nvSpPr>
        <xdr:cNvPr id="4" name="TextBox 3"/>
        <xdr:cNvSpPr txBox="1"/>
      </xdr:nvSpPr>
      <xdr:spPr>
        <a:xfrm>
          <a:off x="0" y="4324349"/>
          <a:ext cx="8353425" cy="199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Action/Local Improvement Plan(s)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Grant recipients are required to meet the state-approved performance levels of each performance measure.</a:t>
          </a:r>
        </a:p>
        <a:p>
          <a:pPr lvl="0"/>
          <a:r>
            <a:rPr lang="en-US" sz="1100">
              <a:solidFill>
                <a:schemeClr val="dk1"/>
              </a:solidFill>
              <a:latin typeface="+mn-lt"/>
              <a:ea typeface="+mn-ea"/>
              <a:cs typeface="+mn-cs"/>
            </a:rPr>
            <a:t>If all of your performance measures meet or exceed the state-approved performance levels, congratulations!  It is suggested that you identify the performance measure(s) on which you will focus your work and expenditures for next year.  You may find it helpful to complete Action/Local Improvement Plan for each of these “focus” performance measures.</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Action/Local Improvement Plan(s) are </a:t>
          </a:r>
          <a:r>
            <a:rPr lang="en-US" sz="1100" u="sng">
              <a:solidFill>
                <a:schemeClr val="dk1"/>
              </a:solidFill>
              <a:latin typeface="+mn-lt"/>
              <a:ea typeface="+mn-ea"/>
              <a:cs typeface="+mn-cs"/>
            </a:rPr>
            <a:t>required</a:t>
          </a:r>
          <a:r>
            <a:rPr lang="en-US" sz="1100">
              <a:solidFill>
                <a:schemeClr val="dk1"/>
              </a:solidFill>
              <a:latin typeface="+mn-lt"/>
              <a:ea typeface="+mn-ea"/>
              <a:cs typeface="+mn-cs"/>
            </a:rPr>
            <a:t> for each performance measure that does not meet at least 90% of the state-approved performance level (90% threshold).  Include copies of the applicable Data Analysis Worksheets with your Action/Local Improvement Plan(s).   </a:t>
          </a:r>
        </a:p>
        <a:p>
          <a:endParaRPr lang="en-US" sz="1100"/>
        </a:p>
      </xdr:txBody>
    </xdr:sp>
    <xdr:clientData/>
  </xdr:twoCellAnchor>
  <xdr:twoCellAnchor>
    <xdr:from>
      <xdr:col>1</xdr:col>
      <xdr:colOff>85725</xdr:colOff>
      <xdr:row>1</xdr:row>
      <xdr:rowOff>85725</xdr:rowOff>
    </xdr:from>
    <xdr:to>
      <xdr:col>4</xdr:col>
      <xdr:colOff>28575</xdr:colOff>
      <xdr:row>4</xdr:row>
      <xdr:rowOff>171450</xdr:rowOff>
    </xdr:to>
    <xdr:pic>
      <xdr:nvPicPr>
        <xdr:cNvPr id="2213" name="Picture 1" descr="J:\A-3 SPST\_PrknsOps\CTELogo-NASDCTEc\Oregon_1\RGB\CTE_Oregon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76225"/>
          <a:ext cx="17716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10</xdr:row>
      <xdr:rowOff>190500</xdr:rowOff>
    </xdr:from>
    <xdr:to>
      <xdr:col>17</xdr:col>
      <xdr:colOff>0</xdr:colOff>
      <xdr:row>17</xdr:row>
      <xdr:rowOff>19050</xdr:rowOff>
    </xdr:to>
    <xdr:graphicFrame macro="">
      <xdr:nvGraphicFramePr>
        <xdr:cNvPr id="136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190500</xdr:rowOff>
    </xdr:from>
    <xdr:to>
      <xdr:col>17</xdr:col>
      <xdr:colOff>0</xdr:colOff>
      <xdr:row>25</xdr:row>
      <xdr:rowOff>9525</xdr:rowOff>
    </xdr:to>
    <xdr:graphicFrame macro="">
      <xdr:nvGraphicFramePr>
        <xdr:cNvPr id="13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26</xdr:row>
      <xdr:rowOff>190500</xdr:rowOff>
    </xdr:from>
    <xdr:to>
      <xdr:col>16</xdr:col>
      <xdr:colOff>600075</xdr:colOff>
      <xdr:row>33</xdr:row>
      <xdr:rowOff>0</xdr:rowOff>
    </xdr:to>
    <xdr:graphicFrame macro="">
      <xdr:nvGraphicFramePr>
        <xdr:cNvPr id="13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xdr:colOff>
      <xdr:row>54</xdr:row>
      <xdr:rowOff>323851</xdr:rowOff>
    </xdr:from>
    <xdr:to>
      <xdr:col>17</xdr:col>
      <xdr:colOff>9525</xdr:colOff>
      <xdr:row>59</xdr:row>
      <xdr:rowOff>0</xdr:rowOff>
    </xdr:to>
    <xdr:graphicFrame macro="">
      <xdr:nvGraphicFramePr>
        <xdr:cNvPr id="137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95250</xdr:colOff>
      <xdr:row>1</xdr:row>
      <xdr:rowOff>76200</xdr:rowOff>
    </xdr:from>
    <xdr:to>
      <xdr:col>1</xdr:col>
      <xdr:colOff>1866900</xdr:colOff>
      <xdr:row>4</xdr:row>
      <xdr:rowOff>161925</xdr:rowOff>
    </xdr:to>
    <xdr:pic>
      <xdr:nvPicPr>
        <xdr:cNvPr id="1372" name="Picture 1" descr="J:\A-3 SPST\_PrknsOps\CTELogo-NASDCTEc\Oregon_1\RGB\CTE_Oregon_RGB.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3850" y="266700"/>
          <a:ext cx="17716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35</xdr:row>
      <xdr:rowOff>1</xdr:rowOff>
    </xdr:from>
    <xdr:to>
      <xdr:col>17</xdr:col>
      <xdr:colOff>9525</xdr:colOff>
      <xdr:row>41</xdr:row>
      <xdr:rowOff>152401</xdr:rowOff>
    </xdr:to>
    <xdr:graphicFrame macro="">
      <xdr:nvGraphicFramePr>
        <xdr:cNvPr id="137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46</xdr:row>
      <xdr:rowOff>9526</xdr:rowOff>
    </xdr:from>
    <xdr:to>
      <xdr:col>17</xdr:col>
      <xdr:colOff>9525</xdr:colOff>
      <xdr:row>50</xdr:row>
      <xdr:rowOff>28575</xdr:rowOff>
    </xdr:to>
    <xdr:graphicFrame macro="">
      <xdr:nvGraphicFramePr>
        <xdr:cNvPr id="137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9525</xdr:colOff>
      <xdr:row>50</xdr:row>
      <xdr:rowOff>38100</xdr:rowOff>
    </xdr:from>
    <xdr:to>
      <xdr:col>17</xdr:col>
      <xdr:colOff>9526</xdr:colOff>
      <xdr:row>54</xdr:row>
      <xdr:rowOff>314325</xdr:rowOff>
    </xdr:to>
    <xdr:graphicFrame macro="">
      <xdr:nvGraphicFramePr>
        <xdr:cNvPr id="1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xdr:colOff>
      <xdr:row>60</xdr:row>
      <xdr:rowOff>0</xdr:rowOff>
    </xdr:from>
    <xdr:to>
      <xdr:col>17</xdr:col>
      <xdr:colOff>1</xdr:colOff>
      <xdr:row>66</xdr:row>
      <xdr:rowOff>0</xdr:rowOff>
    </xdr:to>
    <xdr:graphicFrame macro="">
      <xdr:nvGraphicFramePr>
        <xdr:cNvPr id="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xdr:colOff>
      <xdr:row>13</xdr:row>
      <xdr:rowOff>0</xdr:rowOff>
    </xdr:from>
    <xdr:to>
      <xdr:col>17</xdr:col>
      <xdr:colOff>593912</xdr:colOff>
      <xdr:row>19</xdr:row>
      <xdr:rowOff>0</xdr:rowOff>
    </xdr:to>
    <xdr:graphicFrame macro="">
      <xdr:nvGraphicFramePr>
        <xdr:cNvPr id="85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241487</xdr:colOff>
      <xdr:row>29</xdr:row>
      <xdr:rowOff>9524</xdr:rowOff>
    </xdr:from>
    <xdr:to>
      <xdr:col>17</xdr:col>
      <xdr:colOff>581025</xdr:colOff>
      <xdr:row>35</xdr:row>
      <xdr:rowOff>9524</xdr:rowOff>
    </xdr:to>
    <xdr:graphicFrame macro="">
      <xdr:nvGraphicFramePr>
        <xdr:cNvPr id="85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247649</xdr:colOff>
      <xdr:row>37</xdr:row>
      <xdr:rowOff>1</xdr:rowOff>
    </xdr:from>
    <xdr:to>
      <xdr:col>17</xdr:col>
      <xdr:colOff>600074</xdr:colOff>
      <xdr:row>43</xdr:row>
      <xdr:rowOff>9526</xdr:rowOff>
    </xdr:to>
    <xdr:graphicFrame macro="">
      <xdr:nvGraphicFramePr>
        <xdr:cNvPr id="857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10645</xdr:colOff>
      <xdr:row>20</xdr:row>
      <xdr:rowOff>201705</xdr:rowOff>
    </xdr:from>
    <xdr:to>
      <xdr:col>17</xdr:col>
      <xdr:colOff>593912</xdr:colOff>
      <xdr:row>26</xdr:row>
      <xdr:rowOff>470646</xdr:rowOff>
    </xdr:to>
    <xdr:graphicFrame macro="">
      <xdr:nvGraphicFramePr>
        <xdr:cNvPr id="857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9525</xdr:colOff>
      <xdr:row>44</xdr:row>
      <xdr:rowOff>0</xdr:rowOff>
    </xdr:from>
    <xdr:to>
      <xdr:col>18</xdr:col>
      <xdr:colOff>9525</xdr:colOff>
      <xdr:row>50</xdr:row>
      <xdr:rowOff>19050</xdr:rowOff>
    </xdr:to>
    <xdr:graphicFrame macro="">
      <xdr:nvGraphicFramePr>
        <xdr:cNvPr id="85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123824</xdr:colOff>
      <xdr:row>68</xdr:row>
      <xdr:rowOff>19050</xdr:rowOff>
    </xdr:from>
    <xdr:to>
      <xdr:col>7</xdr:col>
      <xdr:colOff>581024</xdr:colOff>
      <xdr:row>74</xdr:row>
      <xdr:rowOff>171450</xdr:rowOff>
    </xdr:to>
    <xdr:sp macro="" textlink="">
      <xdr:nvSpPr>
        <xdr:cNvPr id="7" name="TextBox 6"/>
        <xdr:cNvSpPr txBox="1"/>
      </xdr:nvSpPr>
      <xdr:spPr>
        <a:xfrm>
          <a:off x="123824" y="20193000"/>
          <a:ext cx="55435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Note:</a:t>
          </a:r>
          <a:r>
            <a:rPr lang="en-US" sz="1100">
              <a:solidFill>
                <a:schemeClr val="dk1"/>
              </a:solidFill>
              <a:latin typeface="+mn-lt"/>
              <a:ea typeface="+mn-ea"/>
              <a:cs typeface="+mn-cs"/>
            </a:rPr>
            <a:t>  During Perkins IV, there have been changes negotiated with USDOE for some of the postsecondary performance measurement definitions.  Of course, the programming used to calculate them has been adjusted, as well.  However, postsecondary performance measurement data have not been re-run for all previous years.  Therefore, the data is not completely comparable from year to year.  The data included here is the same as was reported to USDOE.  The performance measurement definitions included here are the most current as approved effective June 30, 2011.</a:t>
          </a:r>
        </a:p>
      </xdr:txBody>
    </xdr:sp>
    <xdr:clientData/>
  </xdr:twoCellAnchor>
  <xdr:twoCellAnchor>
    <xdr:from>
      <xdr:col>1</xdr:col>
      <xdr:colOff>85725</xdr:colOff>
      <xdr:row>1</xdr:row>
      <xdr:rowOff>76200</xdr:rowOff>
    </xdr:from>
    <xdr:to>
      <xdr:col>2</xdr:col>
      <xdr:colOff>47625</xdr:colOff>
      <xdr:row>4</xdr:row>
      <xdr:rowOff>161925</xdr:rowOff>
    </xdr:to>
    <xdr:pic>
      <xdr:nvPicPr>
        <xdr:cNvPr id="8581" name="Picture 1" descr="J:\A-3 SPST\_PrknsOps\CTELogo-NASDCTEc\Oregon_1\RGB\CTE_Oregon_RGB.jp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4325" y="266700"/>
          <a:ext cx="17716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35"/>
  <sheetViews>
    <sheetView tabSelected="1" zoomScaleNormal="100" workbookViewId="0">
      <selection activeCell="E38" sqref="E38"/>
    </sheetView>
  </sheetViews>
  <sheetFormatPr defaultRowHeight="15" x14ac:dyDescent="0.25"/>
  <cols>
    <col min="1" max="1" width="3.42578125" customWidth="1"/>
    <col min="6" max="6" width="13.28515625" customWidth="1"/>
    <col min="7" max="7" width="17.42578125" customWidth="1"/>
    <col min="13" max="13" width="9.42578125" customWidth="1"/>
  </cols>
  <sheetData>
    <row r="8" spans="1:13" ht="20.25" x14ac:dyDescent="0.3">
      <c r="A8" s="2" t="s">
        <v>33</v>
      </c>
      <c r="B8" s="2"/>
      <c r="C8" s="2"/>
      <c r="D8" s="2"/>
    </row>
    <row r="10" spans="1:13" ht="15" customHeight="1" x14ac:dyDescent="0.25">
      <c r="A10" s="166" t="s">
        <v>40</v>
      </c>
      <c r="B10" s="166"/>
      <c r="C10" s="166"/>
      <c r="D10" s="166"/>
      <c r="E10" s="166"/>
      <c r="F10" s="166"/>
      <c r="G10" s="166"/>
      <c r="H10" s="167"/>
      <c r="I10" s="167"/>
      <c r="J10" s="167"/>
      <c r="K10" s="167"/>
      <c r="L10" s="167"/>
      <c r="M10" s="167"/>
    </row>
    <row r="11" spans="1:13" x14ac:dyDescent="0.25">
      <c r="A11" s="166"/>
      <c r="B11" s="166"/>
      <c r="C11" s="166"/>
      <c r="D11" s="166"/>
      <c r="E11" s="166"/>
      <c r="F11" s="166"/>
      <c r="G11" s="166"/>
      <c r="H11" s="167"/>
      <c r="I11" s="167"/>
      <c r="J11" s="167"/>
      <c r="K11" s="167"/>
      <c r="L11" s="167"/>
      <c r="M11" s="167"/>
    </row>
    <row r="12" spans="1:13" x14ac:dyDescent="0.25">
      <c r="A12" s="166"/>
      <c r="B12" s="166"/>
      <c r="C12" s="166"/>
      <c r="D12" s="166"/>
      <c r="E12" s="166"/>
      <c r="F12" s="166"/>
      <c r="G12" s="166"/>
      <c r="H12" s="167"/>
      <c r="I12" s="167"/>
      <c r="J12" s="167"/>
      <c r="K12" s="167"/>
      <c r="L12" s="167"/>
      <c r="M12" s="167"/>
    </row>
    <row r="13" spans="1:13" x14ac:dyDescent="0.25">
      <c r="A13" s="166"/>
      <c r="B13" s="166"/>
      <c r="C13" s="166"/>
      <c r="D13" s="166"/>
      <c r="E13" s="166"/>
      <c r="F13" s="166"/>
      <c r="G13" s="166"/>
      <c r="H13" s="167"/>
      <c r="I13" s="167"/>
      <c r="J13" s="167"/>
      <c r="K13" s="167"/>
      <c r="L13" s="167"/>
      <c r="M13" s="167"/>
    </row>
    <row r="14" spans="1:13" x14ac:dyDescent="0.25">
      <c r="A14" s="21"/>
      <c r="B14" s="21"/>
      <c r="C14" s="21"/>
      <c r="D14" s="21"/>
      <c r="E14" s="21"/>
      <c r="F14" s="21"/>
      <c r="G14" s="21"/>
      <c r="H14" s="21"/>
      <c r="I14" s="21"/>
      <c r="J14" s="21"/>
      <c r="K14" s="21"/>
      <c r="L14" s="21"/>
      <c r="M14" s="21"/>
    </row>
    <row r="34" spans="2:2" x14ac:dyDescent="0.25">
      <c r="B34" s="23" t="s">
        <v>34</v>
      </c>
    </row>
    <row r="35" spans="2:2" x14ac:dyDescent="0.25">
      <c r="B35" s="23"/>
    </row>
  </sheetData>
  <mergeCells count="1">
    <mergeCell ref="A10:M13"/>
  </mergeCells>
  <phoneticPr fontId="0" type="noConversion"/>
  <pageMargins left="0.44" right="0.52" top="0.75" bottom="0.75" header="0.3" footer="0.3"/>
  <pageSetup orientation="landscape" r:id="rId1"/>
  <headerFooter>
    <oddFooter xml:space="preserve">&amp;L&amp;"Maiandra GD,Regular"&amp;9 2012-2013 Data Analysis Workbook for Goal 3c
Oregon Department of Education|Oregon Department of Community Colleges and Workforce Development|March 2012&amp;R&amp;"Maiandra GD,Regular"&amp;9&amp;P of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97"/>
  <sheetViews>
    <sheetView zoomScale="85" zoomScaleNormal="85" zoomScalePageLayoutView="75" workbookViewId="0">
      <selection activeCell="D6" sqref="D6"/>
    </sheetView>
  </sheetViews>
  <sheetFormatPr defaultRowHeight="15" x14ac:dyDescent="0.25"/>
  <cols>
    <col min="1" max="1" width="3.42578125" customWidth="1"/>
    <col min="2" max="2" width="31.85546875" customWidth="1"/>
    <col min="3" max="5" width="9.85546875" bestFit="1" customWidth="1"/>
    <col min="6" max="8" width="9.28515625" bestFit="1" customWidth="1"/>
    <col min="9" max="9" width="9.28515625" customWidth="1"/>
    <col min="10" max="10" width="4.85546875" customWidth="1"/>
    <col min="18" max="18" width="2.140625" customWidth="1"/>
  </cols>
  <sheetData>
    <row r="4" spans="1:17" ht="18.75" x14ac:dyDescent="0.3">
      <c r="D4" s="54" t="s">
        <v>47</v>
      </c>
      <c r="E4" s="53"/>
    </row>
    <row r="7" spans="1:17" x14ac:dyDescent="0.25">
      <c r="A7" t="s">
        <v>43</v>
      </c>
    </row>
    <row r="8" spans="1:17" ht="18" thickBot="1" x14ac:dyDescent="0.35">
      <c r="B8" s="179"/>
      <c r="C8" s="179"/>
      <c r="D8" s="179"/>
      <c r="E8" s="179"/>
      <c r="F8" s="179"/>
      <c r="G8" s="179"/>
      <c r="H8" s="179"/>
      <c r="I8" s="179"/>
      <c r="J8" s="179"/>
    </row>
    <row r="9" spans="1:17" ht="33.75" customHeight="1" thickBot="1" x14ac:dyDescent="0.35">
      <c r="B9" s="9" t="s">
        <v>0</v>
      </c>
      <c r="C9" s="181" t="s">
        <v>1</v>
      </c>
      <c r="D9" s="181"/>
      <c r="E9" s="181"/>
      <c r="F9" s="182" t="s">
        <v>2</v>
      </c>
      <c r="G9" s="183"/>
      <c r="H9" s="183"/>
      <c r="I9" s="184"/>
      <c r="L9" s="177"/>
      <c r="M9" s="178"/>
      <c r="N9" s="178"/>
      <c r="O9" s="178"/>
      <c r="P9" s="178"/>
      <c r="Q9" s="178"/>
    </row>
    <row r="10" spans="1:17" ht="21" customHeight="1" thickBot="1" x14ac:dyDescent="0.3">
      <c r="B10" s="8"/>
      <c r="C10" s="172"/>
      <c r="D10" s="172"/>
      <c r="E10" s="172"/>
      <c r="F10" s="173"/>
      <c r="G10" s="173"/>
      <c r="H10" s="174"/>
      <c r="I10" s="109"/>
      <c r="L10" s="176"/>
      <c r="M10" s="176"/>
      <c r="N10" s="171"/>
      <c r="O10" s="171"/>
      <c r="P10" s="171"/>
      <c r="Q10" s="171"/>
    </row>
    <row r="11" spans="1:17" ht="15.75" thickBot="1" x14ac:dyDescent="0.3"/>
    <row r="12" spans="1:17" ht="23.25" customHeight="1" x14ac:dyDescent="0.25">
      <c r="B12" s="168" t="s">
        <v>3</v>
      </c>
      <c r="C12" s="30" t="s">
        <v>4</v>
      </c>
      <c r="D12" s="30" t="s">
        <v>6</v>
      </c>
      <c r="E12" s="30" t="s">
        <v>8</v>
      </c>
      <c r="F12" s="30" t="s">
        <v>10</v>
      </c>
      <c r="G12" s="10" t="s">
        <v>12</v>
      </c>
      <c r="H12" s="10" t="s">
        <v>14</v>
      </c>
      <c r="I12" s="110" t="s">
        <v>44</v>
      </c>
    </row>
    <row r="13" spans="1:17" ht="30.75" thickBot="1" x14ac:dyDescent="0.3">
      <c r="B13" s="169"/>
      <c r="C13" s="27" t="s">
        <v>5</v>
      </c>
      <c r="D13" s="27" t="s">
        <v>7</v>
      </c>
      <c r="E13" s="27" t="s">
        <v>9</v>
      </c>
      <c r="F13" s="27" t="s">
        <v>11</v>
      </c>
      <c r="G13" s="129" t="s">
        <v>13</v>
      </c>
      <c r="H13" s="31" t="s">
        <v>15</v>
      </c>
      <c r="I13" s="111" t="s">
        <v>45</v>
      </c>
    </row>
    <row r="14" spans="1:17" ht="28.5" customHeight="1" thickBot="1" x14ac:dyDescent="0.3">
      <c r="B14" s="6" t="s">
        <v>16</v>
      </c>
      <c r="C14" s="28">
        <v>0.6</v>
      </c>
      <c r="D14" s="28">
        <v>0.6</v>
      </c>
      <c r="E14" s="28">
        <v>0.6</v>
      </c>
      <c r="F14" s="28">
        <v>0.7</v>
      </c>
      <c r="G14" s="130">
        <v>0.7</v>
      </c>
      <c r="H14" s="112">
        <v>0.7</v>
      </c>
      <c r="I14" s="84">
        <v>0.82</v>
      </c>
    </row>
    <row r="15" spans="1:17" ht="25.5" customHeight="1" thickBot="1" x14ac:dyDescent="0.3">
      <c r="B15" s="6" t="s">
        <v>17</v>
      </c>
      <c r="C15" s="75">
        <v>0.65600000000000003</v>
      </c>
      <c r="D15" s="75">
        <v>0.73340000000000005</v>
      </c>
      <c r="E15" s="75">
        <v>0.73699999999999999</v>
      </c>
      <c r="F15" s="75">
        <v>0.752</v>
      </c>
      <c r="G15" s="75">
        <v>0.93600000000000005</v>
      </c>
      <c r="H15" s="113">
        <v>0.94269999999999998</v>
      </c>
      <c r="I15" s="58">
        <v>0.93969999999999998</v>
      </c>
    </row>
    <row r="16" spans="1:17" ht="23.25" customHeight="1" thickBot="1" x14ac:dyDescent="0.3">
      <c r="B16" s="72" t="s">
        <v>18</v>
      </c>
      <c r="C16" s="78">
        <f t="shared" ref="C16:I16" si="0">0.9*C14</f>
        <v>0.54</v>
      </c>
      <c r="D16" s="79">
        <f t="shared" si="0"/>
        <v>0.54</v>
      </c>
      <c r="E16" s="79">
        <f t="shared" si="0"/>
        <v>0.54</v>
      </c>
      <c r="F16" s="79">
        <f t="shared" si="0"/>
        <v>0.63</v>
      </c>
      <c r="G16" s="131">
        <f t="shared" si="0"/>
        <v>0.63</v>
      </c>
      <c r="H16" s="114">
        <f t="shared" si="0"/>
        <v>0.63</v>
      </c>
      <c r="I16" s="84">
        <f t="shared" si="0"/>
        <v>0.73799999999999999</v>
      </c>
    </row>
    <row r="17" spans="2:9" ht="27.75" customHeight="1" thickBot="1" x14ac:dyDescent="0.3">
      <c r="B17" s="6" t="s">
        <v>19</v>
      </c>
      <c r="C17" s="77"/>
      <c r="D17" s="29"/>
      <c r="E17" s="29"/>
      <c r="F17" s="29"/>
      <c r="G17" s="29"/>
      <c r="H17" s="64"/>
      <c r="I17" s="58"/>
    </row>
    <row r="18" spans="2:9" x14ac:dyDescent="0.25">
      <c r="G18" s="11"/>
      <c r="H18" s="11"/>
      <c r="I18" s="11"/>
    </row>
    <row r="19" spans="2:9" ht="15.75" thickBot="1" x14ac:dyDescent="0.3">
      <c r="G19" s="11"/>
      <c r="H19" s="11"/>
      <c r="I19" s="11"/>
    </row>
    <row r="20" spans="2:9" ht="15" customHeight="1" x14ac:dyDescent="0.25">
      <c r="B20" s="168" t="s">
        <v>20</v>
      </c>
      <c r="C20" s="30" t="s">
        <v>4</v>
      </c>
      <c r="D20" s="30" t="s">
        <v>6</v>
      </c>
      <c r="E20" s="30" t="s">
        <v>8</v>
      </c>
      <c r="F20" s="30" t="s">
        <v>10</v>
      </c>
      <c r="G20" s="10" t="s">
        <v>12</v>
      </c>
      <c r="H20" s="10" t="s">
        <v>14</v>
      </c>
      <c r="I20" s="110" t="s">
        <v>44</v>
      </c>
    </row>
    <row r="21" spans="2:9" ht="30.75" thickBot="1" x14ac:dyDescent="0.3">
      <c r="B21" s="169"/>
      <c r="C21" s="24" t="s">
        <v>5</v>
      </c>
      <c r="D21" s="24" t="s">
        <v>7</v>
      </c>
      <c r="E21" s="24" t="s">
        <v>9</v>
      </c>
      <c r="F21" s="24" t="s">
        <v>11</v>
      </c>
      <c r="G21" s="129" t="s">
        <v>13</v>
      </c>
      <c r="H21" s="31" t="s">
        <v>15</v>
      </c>
      <c r="I21" s="111" t="s">
        <v>45</v>
      </c>
    </row>
    <row r="22" spans="2:9" ht="35.25" customHeight="1" thickBot="1" x14ac:dyDescent="0.3">
      <c r="B22" s="6" t="s">
        <v>16</v>
      </c>
      <c r="C22" s="25">
        <v>0.59</v>
      </c>
      <c r="D22" s="25">
        <v>0.59</v>
      </c>
      <c r="E22" s="25">
        <v>0.59</v>
      </c>
      <c r="F22" s="25">
        <v>0.7</v>
      </c>
      <c r="G22" s="130">
        <v>0.7</v>
      </c>
      <c r="H22" s="32">
        <v>0.7</v>
      </c>
      <c r="I22" s="84">
        <v>0.67</v>
      </c>
    </row>
    <row r="23" spans="2:9" ht="27" customHeight="1" thickBot="1" x14ac:dyDescent="0.3">
      <c r="B23" s="6" t="s">
        <v>17</v>
      </c>
      <c r="C23" s="25">
        <v>0.60399999999999998</v>
      </c>
      <c r="D23" s="25">
        <v>0.67469999999999997</v>
      </c>
      <c r="E23" s="26">
        <v>0.66200000000000003</v>
      </c>
      <c r="F23" s="68">
        <v>0.67700000000000005</v>
      </c>
      <c r="G23" s="132">
        <v>0.78500000000000003</v>
      </c>
      <c r="H23" s="70">
        <v>0.77300000000000002</v>
      </c>
      <c r="I23" s="58">
        <v>0.85570000000000002</v>
      </c>
    </row>
    <row r="24" spans="2:9" ht="25.5" customHeight="1" thickBot="1" x14ac:dyDescent="0.3">
      <c r="B24" s="6" t="s">
        <v>18</v>
      </c>
      <c r="C24" s="71">
        <f t="shared" ref="C24:I24" si="1">0.9*C22</f>
        <v>0.53100000000000003</v>
      </c>
      <c r="D24" s="26">
        <f t="shared" si="1"/>
        <v>0.53100000000000003</v>
      </c>
      <c r="E24" s="26">
        <f t="shared" si="1"/>
        <v>0.53100000000000003</v>
      </c>
      <c r="F24" s="26">
        <f t="shared" si="1"/>
        <v>0.63</v>
      </c>
      <c r="G24" s="133">
        <f t="shared" si="1"/>
        <v>0.63</v>
      </c>
      <c r="H24" s="33">
        <f t="shared" si="1"/>
        <v>0.63</v>
      </c>
      <c r="I24" s="84">
        <f t="shared" si="1"/>
        <v>0.60300000000000009</v>
      </c>
    </row>
    <row r="25" spans="2:9" ht="28.5" customHeight="1" thickBot="1" x14ac:dyDescent="0.3">
      <c r="B25" s="72" t="s">
        <v>19</v>
      </c>
      <c r="C25" s="73"/>
      <c r="D25" s="62"/>
      <c r="E25" s="59"/>
      <c r="F25" s="64"/>
      <c r="G25" s="74"/>
      <c r="H25" s="59"/>
      <c r="I25" s="58"/>
    </row>
    <row r="26" spans="2:9" x14ac:dyDescent="0.25">
      <c r="G26" s="11"/>
      <c r="H26" s="11"/>
      <c r="I26" s="11"/>
    </row>
    <row r="27" spans="2:9" ht="15.75" thickBot="1" x14ac:dyDescent="0.3">
      <c r="B27" s="1"/>
      <c r="G27" s="11"/>
      <c r="H27" s="11"/>
      <c r="I27" s="11"/>
    </row>
    <row r="28" spans="2:9" ht="30" x14ac:dyDescent="0.25">
      <c r="B28" s="3" t="s">
        <v>21</v>
      </c>
      <c r="C28" s="30" t="s">
        <v>4</v>
      </c>
      <c r="D28" s="30" t="s">
        <v>6</v>
      </c>
      <c r="E28" s="30" t="s">
        <v>8</v>
      </c>
      <c r="F28" s="30" t="s">
        <v>10</v>
      </c>
      <c r="G28" s="10" t="s">
        <v>12</v>
      </c>
      <c r="H28" s="10" t="s">
        <v>14</v>
      </c>
      <c r="I28" s="110" t="s">
        <v>44</v>
      </c>
    </row>
    <row r="29" spans="2:9" ht="30.75" thickBot="1" x14ac:dyDescent="0.3">
      <c r="B29" s="7" t="s">
        <v>22</v>
      </c>
      <c r="C29" s="24" t="s">
        <v>5</v>
      </c>
      <c r="D29" s="24" t="s">
        <v>7</v>
      </c>
      <c r="E29" s="24" t="s">
        <v>9</v>
      </c>
      <c r="F29" s="24" t="s">
        <v>11</v>
      </c>
      <c r="G29" s="129" t="s">
        <v>13</v>
      </c>
      <c r="H29" s="31" t="s">
        <v>15</v>
      </c>
      <c r="I29" s="111" t="s">
        <v>45</v>
      </c>
    </row>
    <row r="30" spans="2:9" ht="30.75" thickBot="1" x14ac:dyDescent="0.3">
      <c r="B30" s="6" t="s">
        <v>16</v>
      </c>
      <c r="C30" s="25">
        <v>0.6</v>
      </c>
      <c r="D30" s="25">
        <v>0.6</v>
      </c>
      <c r="E30" s="25">
        <v>0.6</v>
      </c>
      <c r="F30" s="36">
        <v>0.7</v>
      </c>
      <c r="G30" s="134">
        <v>0.7</v>
      </c>
      <c r="H30" s="115">
        <v>0.7</v>
      </c>
      <c r="I30" s="84">
        <v>0.7</v>
      </c>
    </row>
    <row r="31" spans="2:9" ht="31.5" customHeight="1" thickBot="1" x14ac:dyDescent="0.3">
      <c r="B31" s="6" t="s">
        <v>17</v>
      </c>
      <c r="C31" s="34">
        <v>0.63</v>
      </c>
      <c r="D31" s="34">
        <v>0.60399999999999998</v>
      </c>
      <c r="E31" s="37">
        <v>0.621</v>
      </c>
      <c r="F31" s="38">
        <v>0.61199999999999999</v>
      </c>
      <c r="G31" s="98">
        <v>0.71399999999999997</v>
      </c>
      <c r="H31" s="104">
        <v>0.78459999999999996</v>
      </c>
      <c r="I31" s="58">
        <v>0.70199999999999996</v>
      </c>
    </row>
    <row r="32" spans="2:9" ht="24.75" customHeight="1" thickBot="1" x14ac:dyDescent="0.3">
      <c r="B32" s="6" t="s">
        <v>18</v>
      </c>
      <c r="C32" s="68">
        <f t="shared" ref="C32:I32" si="2">0.9*C30</f>
        <v>0.54</v>
      </c>
      <c r="D32" s="69">
        <f t="shared" si="2"/>
        <v>0.54</v>
      </c>
      <c r="E32" s="39">
        <f t="shared" si="2"/>
        <v>0.54</v>
      </c>
      <c r="F32" s="39">
        <f t="shared" si="2"/>
        <v>0.63</v>
      </c>
      <c r="G32" s="135">
        <f t="shared" si="2"/>
        <v>0.63</v>
      </c>
      <c r="H32" s="116">
        <f t="shared" si="2"/>
        <v>0.63</v>
      </c>
      <c r="I32" s="84">
        <f t="shared" si="2"/>
        <v>0.63</v>
      </c>
    </row>
    <row r="33" spans="2:18" ht="30" customHeight="1" thickBot="1" x14ac:dyDescent="0.3">
      <c r="B33" s="6" t="s">
        <v>19</v>
      </c>
      <c r="C33" s="67"/>
      <c r="D33" s="63"/>
      <c r="E33" s="64"/>
      <c r="F33" s="61"/>
      <c r="G33" s="58"/>
      <c r="H33" s="62"/>
      <c r="I33" s="58"/>
    </row>
    <row r="34" spans="2:18" x14ac:dyDescent="0.25">
      <c r="B34" s="1"/>
      <c r="G34" s="11"/>
      <c r="H34" s="11"/>
      <c r="I34" s="11"/>
    </row>
    <row r="35" spans="2:18" ht="15.75" thickBot="1" x14ac:dyDescent="0.3">
      <c r="B35" s="1"/>
      <c r="G35" s="11"/>
      <c r="H35" s="11"/>
      <c r="I35" s="11"/>
    </row>
    <row r="36" spans="2:18" x14ac:dyDescent="0.25">
      <c r="B36" s="180" t="s">
        <v>35</v>
      </c>
      <c r="C36" s="30" t="s">
        <v>4</v>
      </c>
      <c r="D36" s="30" t="s">
        <v>6</v>
      </c>
      <c r="E36" s="30" t="s">
        <v>8</v>
      </c>
      <c r="F36" s="30" t="s">
        <v>10</v>
      </c>
      <c r="G36" s="10" t="s">
        <v>12</v>
      </c>
      <c r="H36" s="10" t="s">
        <v>14</v>
      </c>
      <c r="I36" s="110" t="s">
        <v>44</v>
      </c>
    </row>
    <row r="37" spans="2:18" ht="30.75" thickBot="1" x14ac:dyDescent="0.3">
      <c r="B37" s="169"/>
      <c r="C37" s="40" t="s">
        <v>5</v>
      </c>
      <c r="D37" s="40" t="s">
        <v>7</v>
      </c>
      <c r="E37" s="40" t="s">
        <v>9</v>
      </c>
      <c r="F37" s="41" t="s">
        <v>11</v>
      </c>
      <c r="G37" s="145" t="s">
        <v>13</v>
      </c>
      <c r="H37" s="117" t="s">
        <v>15</v>
      </c>
      <c r="I37" s="111" t="s">
        <v>45</v>
      </c>
    </row>
    <row r="38" spans="2:18" ht="30.75" thickBot="1" x14ac:dyDescent="0.3">
      <c r="B38" s="6" t="s">
        <v>16</v>
      </c>
      <c r="C38" s="46">
        <v>0.95</v>
      </c>
      <c r="D38" s="46">
        <v>0.95</v>
      </c>
      <c r="E38" s="47">
        <v>0.95</v>
      </c>
      <c r="F38" s="38">
        <v>0.5</v>
      </c>
      <c r="G38" s="137">
        <v>0.6</v>
      </c>
      <c r="H38" s="118">
        <v>0.7</v>
      </c>
      <c r="I38" s="84">
        <v>0.7</v>
      </c>
    </row>
    <row r="39" spans="2:18" ht="27" customHeight="1" thickBot="1" x14ac:dyDescent="0.3">
      <c r="B39" s="50" t="s">
        <v>42</v>
      </c>
      <c r="C39" s="46">
        <v>1</v>
      </c>
      <c r="D39" s="46">
        <v>1</v>
      </c>
      <c r="E39" s="48">
        <v>1</v>
      </c>
      <c r="F39" s="49">
        <v>0.58360000000000001</v>
      </c>
      <c r="G39" s="146">
        <v>0.64900000000000002</v>
      </c>
      <c r="H39" s="104">
        <v>0.6542</v>
      </c>
      <c r="I39" s="58">
        <v>0.74150000000000005</v>
      </c>
    </row>
    <row r="40" spans="2:18" ht="24.75" customHeight="1" thickBot="1" x14ac:dyDescent="0.3">
      <c r="B40" s="6" t="s">
        <v>18</v>
      </c>
      <c r="C40" s="68">
        <f t="shared" ref="C40:I40" si="3">0.9*C38</f>
        <v>0.85499999999999998</v>
      </c>
      <c r="D40" s="36">
        <f t="shared" si="3"/>
        <v>0.85499999999999998</v>
      </c>
      <c r="E40" s="43">
        <f t="shared" si="3"/>
        <v>0.85499999999999998</v>
      </c>
      <c r="F40" s="60">
        <f t="shared" si="3"/>
        <v>0.45</v>
      </c>
      <c r="G40" s="147">
        <f t="shared" si="3"/>
        <v>0.54</v>
      </c>
      <c r="H40" s="119">
        <f t="shared" si="3"/>
        <v>0.63</v>
      </c>
      <c r="I40" s="84">
        <f t="shared" si="3"/>
        <v>0.63</v>
      </c>
    </row>
    <row r="41" spans="2:18" ht="30.75" customHeight="1" thickBot="1" x14ac:dyDescent="0.3">
      <c r="B41" s="6" t="s">
        <v>19</v>
      </c>
      <c r="C41" s="67"/>
      <c r="D41" s="65"/>
      <c r="E41" s="66"/>
      <c r="F41" s="42"/>
      <c r="G41" s="59"/>
      <c r="H41" s="86"/>
      <c r="I41" s="58"/>
    </row>
    <row r="42" spans="2:18" x14ac:dyDescent="0.25">
      <c r="B42" s="170" t="s">
        <v>41</v>
      </c>
      <c r="C42" s="167"/>
      <c r="D42" s="167"/>
      <c r="E42" s="167"/>
      <c r="F42" s="167"/>
      <c r="G42" s="167"/>
      <c r="H42" s="167"/>
      <c r="I42" s="107"/>
    </row>
    <row r="43" spans="2:18" x14ac:dyDescent="0.25">
      <c r="B43" s="1"/>
      <c r="C43" s="12"/>
      <c r="D43" s="12"/>
      <c r="E43" s="12"/>
      <c r="F43" s="15"/>
      <c r="G43" s="13"/>
      <c r="H43" s="13"/>
      <c r="I43" s="13"/>
    </row>
    <row r="44" spans="2:18" x14ac:dyDescent="0.25">
      <c r="B44" s="1"/>
      <c r="C44" s="12"/>
      <c r="D44" s="12"/>
      <c r="E44" s="12"/>
      <c r="F44" s="15"/>
      <c r="G44" s="13"/>
      <c r="H44" s="13"/>
      <c r="I44" s="13"/>
      <c r="K44" s="175" t="s">
        <v>41</v>
      </c>
      <c r="L44" s="167"/>
      <c r="M44" s="167"/>
      <c r="N44" s="167"/>
      <c r="O44" s="167"/>
      <c r="P44" s="167"/>
      <c r="Q44" s="167"/>
      <c r="R44" s="167"/>
    </row>
    <row r="45" spans="2:18" x14ac:dyDescent="0.25">
      <c r="B45" s="1"/>
      <c r="C45" s="12"/>
      <c r="D45" s="12"/>
      <c r="E45" s="12"/>
      <c r="F45" s="15"/>
      <c r="G45" s="13"/>
      <c r="H45" s="13"/>
      <c r="I45" s="13"/>
      <c r="K45" s="51"/>
      <c r="L45" s="51"/>
      <c r="M45" s="51"/>
      <c r="N45" s="51"/>
      <c r="O45" s="51"/>
      <c r="P45" s="51"/>
      <c r="Q45" s="51"/>
    </row>
    <row r="46" spans="2:18" ht="15.75" thickBot="1" x14ac:dyDescent="0.3">
      <c r="B46" s="1"/>
      <c r="C46" s="12"/>
      <c r="D46" s="12"/>
      <c r="E46" s="12"/>
      <c r="F46" s="15"/>
      <c r="G46" s="13"/>
      <c r="H46" s="13"/>
      <c r="I46" s="13"/>
      <c r="K46" s="51"/>
      <c r="L46" s="51"/>
      <c r="M46" s="51"/>
      <c r="N46" s="51"/>
      <c r="O46" s="51"/>
      <c r="P46" s="51"/>
      <c r="Q46" s="51"/>
    </row>
    <row r="47" spans="2:18" ht="15" customHeight="1" x14ac:dyDescent="0.25">
      <c r="B47" s="168" t="s">
        <v>23</v>
      </c>
      <c r="C47" s="44" t="s">
        <v>4</v>
      </c>
      <c r="D47" s="44" t="s">
        <v>6</v>
      </c>
      <c r="E47" s="44" t="s">
        <v>8</v>
      </c>
      <c r="F47" s="44" t="s">
        <v>10</v>
      </c>
      <c r="G47" s="14" t="s">
        <v>12</v>
      </c>
      <c r="H47" s="14" t="s">
        <v>14</v>
      </c>
      <c r="I47" s="110" t="s">
        <v>44</v>
      </c>
    </row>
    <row r="48" spans="2:18" ht="30.75" thickBot="1" x14ac:dyDescent="0.3">
      <c r="B48" s="169"/>
      <c r="C48" s="36" t="s">
        <v>5</v>
      </c>
      <c r="D48" s="36" t="s">
        <v>7</v>
      </c>
      <c r="E48" s="36" t="s">
        <v>9</v>
      </c>
      <c r="F48" s="36" t="s">
        <v>11</v>
      </c>
      <c r="G48" s="136" t="s">
        <v>13</v>
      </c>
      <c r="H48" s="120" t="s">
        <v>15</v>
      </c>
      <c r="I48" s="111" t="s">
        <v>45</v>
      </c>
    </row>
    <row r="49" spans="2:9" ht="30.75" thickBot="1" x14ac:dyDescent="0.3">
      <c r="B49" s="72" t="s">
        <v>16</v>
      </c>
      <c r="C49" s="81">
        <v>0.85</v>
      </c>
      <c r="D49" s="82">
        <v>0.89249999999999996</v>
      </c>
      <c r="E49" s="82">
        <v>0.92500000000000004</v>
      </c>
      <c r="F49" s="83">
        <v>0.95</v>
      </c>
      <c r="G49" s="137">
        <v>0.95</v>
      </c>
      <c r="H49" s="118">
        <v>0.95</v>
      </c>
      <c r="I49" s="84">
        <v>0.83250000000000002</v>
      </c>
    </row>
    <row r="50" spans="2:9" ht="26.25" customHeight="1" thickBot="1" x14ac:dyDescent="0.3">
      <c r="B50" s="72" t="s">
        <v>17</v>
      </c>
      <c r="C50" s="81">
        <v>0.51580000000000004</v>
      </c>
      <c r="D50" s="82">
        <v>0.94210000000000005</v>
      </c>
      <c r="E50" s="83">
        <v>0.93100000000000005</v>
      </c>
      <c r="F50" s="38">
        <v>0.86599999999999999</v>
      </c>
      <c r="G50" s="98">
        <v>0.83199999999999996</v>
      </c>
      <c r="H50" s="104">
        <v>0.83079999999999998</v>
      </c>
      <c r="I50" s="58">
        <v>0.85319999999999996</v>
      </c>
    </row>
    <row r="51" spans="2:9" ht="27" customHeight="1" thickBot="1" x14ac:dyDescent="0.3">
      <c r="B51" s="72" t="s">
        <v>18</v>
      </c>
      <c r="C51" s="81">
        <f t="shared" ref="C51:I51" si="4">0.9*C49</f>
        <v>0.76500000000000001</v>
      </c>
      <c r="D51" s="82">
        <f t="shared" si="4"/>
        <v>0.80325000000000002</v>
      </c>
      <c r="E51" s="83">
        <f t="shared" si="4"/>
        <v>0.83250000000000002</v>
      </c>
      <c r="F51" s="39">
        <f t="shared" si="4"/>
        <v>0.85499999999999998</v>
      </c>
      <c r="G51" s="138">
        <f t="shared" si="4"/>
        <v>0.85499999999999998</v>
      </c>
      <c r="H51" s="121">
        <f t="shared" si="4"/>
        <v>0.85499999999999998</v>
      </c>
      <c r="I51" s="84">
        <f t="shared" si="4"/>
        <v>0.74925000000000008</v>
      </c>
    </row>
    <row r="52" spans="2:9" ht="28.5" customHeight="1" thickBot="1" x14ac:dyDescent="0.3">
      <c r="B52" s="6" t="s">
        <v>19</v>
      </c>
      <c r="C52" s="67"/>
      <c r="D52" s="63"/>
      <c r="E52" s="64"/>
      <c r="F52" s="45"/>
      <c r="G52" s="80"/>
      <c r="H52" s="80"/>
      <c r="I52" s="58"/>
    </row>
    <row r="53" spans="2:9" ht="15.75" thickBot="1" x14ac:dyDescent="0.3">
      <c r="B53" s="1"/>
      <c r="C53" s="12"/>
      <c r="D53" s="12"/>
      <c r="E53" s="12"/>
      <c r="F53" s="12"/>
      <c r="G53" s="13"/>
      <c r="H53" s="13"/>
      <c r="I53" s="13"/>
    </row>
    <row r="54" spans="2:9" ht="15" customHeight="1" x14ac:dyDescent="0.25">
      <c r="B54" s="168" t="s">
        <v>24</v>
      </c>
      <c r="C54" s="44" t="s">
        <v>4</v>
      </c>
      <c r="D54" s="44" t="s">
        <v>6</v>
      </c>
      <c r="E54" s="44" t="s">
        <v>8</v>
      </c>
      <c r="F54" s="44" t="s">
        <v>10</v>
      </c>
      <c r="G54" s="14" t="s">
        <v>12</v>
      </c>
      <c r="H54" s="14" t="s">
        <v>14</v>
      </c>
      <c r="I54" s="110" t="s">
        <v>44</v>
      </c>
    </row>
    <row r="55" spans="2:9" ht="30.75" thickBot="1" x14ac:dyDescent="0.3">
      <c r="B55" s="169"/>
      <c r="C55" s="25" t="s">
        <v>5</v>
      </c>
      <c r="D55" s="25" t="s">
        <v>7</v>
      </c>
      <c r="E55" s="25" t="s">
        <v>9</v>
      </c>
      <c r="F55" s="25" t="s">
        <v>11</v>
      </c>
      <c r="G55" s="136" t="s">
        <v>13</v>
      </c>
      <c r="H55" s="120" t="s">
        <v>15</v>
      </c>
      <c r="I55" s="111" t="s">
        <v>45</v>
      </c>
    </row>
    <row r="56" spans="2:9" ht="33.75" customHeight="1" thickBot="1" x14ac:dyDescent="0.3">
      <c r="B56" s="87" t="s">
        <v>16</v>
      </c>
      <c r="C56" s="26">
        <v>0.68100000000000005</v>
      </c>
      <c r="D56" s="26">
        <v>0.68100000000000005</v>
      </c>
      <c r="E56" s="26">
        <v>0.68100000000000005</v>
      </c>
      <c r="F56" s="37">
        <v>0.68100000000000005</v>
      </c>
      <c r="G56" s="137">
        <v>0.68100000000000005</v>
      </c>
      <c r="H56" s="118">
        <v>0.68100000000000005</v>
      </c>
      <c r="I56" s="84">
        <v>0.68100000000000005</v>
      </c>
    </row>
    <row r="57" spans="2:9" ht="30" customHeight="1" thickBot="1" x14ac:dyDescent="0.3">
      <c r="B57" s="6" t="s">
        <v>17</v>
      </c>
      <c r="C57" s="88">
        <v>0.50580000000000003</v>
      </c>
      <c r="D57" s="82">
        <v>0.9224</v>
      </c>
      <c r="E57" s="83">
        <v>0.91</v>
      </c>
      <c r="F57" s="38">
        <v>0.85399999999999998</v>
      </c>
      <c r="G57" s="98">
        <v>0.82</v>
      </c>
      <c r="H57" s="104">
        <v>0.82110000000000005</v>
      </c>
      <c r="I57" s="58">
        <v>0.83730000000000004</v>
      </c>
    </row>
    <row r="58" spans="2:9" ht="21" customHeight="1" thickBot="1" x14ac:dyDescent="0.3">
      <c r="B58" s="6" t="s">
        <v>18</v>
      </c>
      <c r="C58" s="88">
        <v>0.6129</v>
      </c>
      <c r="D58" s="83">
        <v>0.6129</v>
      </c>
      <c r="E58" s="39">
        <f>0.9*E56</f>
        <v>0.61290000000000011</v>
      </c>
      <c r="F58" s="39">
        <f>0.9*F56</f>
        <v>0.61290000000000011</v>
      </c>
      <c r="G58" s="98">
        <f>0.9*G56</f>
        <v>0.61290000000000011</v>
      </c>
      <c r="H58" s="104">
        <f>0.9*H56</f>
        <v>0.61290000000000011</v>
      </c>
      <c r="I58" s="84">
        <f>0.9*I56</f>
        <v>0.61290000000000011</v>
      </c>
    </row>
    <row r="59" spans="2:9" ht="23.25" customHeight="1" thickBot="1" x14ac:dyDescent="0.3">
      <c r="B59" s="72" t="s">
        <v>19</v>
      </c>
      <c r="C59" s="35"/>
      <c r="D59" s="62"/>
      <c r="E59" s="85"/>
      <c r="F59" s="97"/>
      <c r="G59" s="58"/>
      <c r="H59" s="58"/>
      <c r="I59" s="58"/>
    </row>
    <row r="60" spans="2:9" ht="15.75" thickBot="1" x14ac:dyDescent="0.3">
      <c r="B60" s="1"/>
      <c r="C60" s="12"/>
      <c r="D60" s="12"/>
      <c r="E60" s="12"/>
      <c r="F60" s="12"/>
      <c r="G60" s="13"/>
      <c r="H60" s="13"/>
      <c r="I60" s="13"/>
    </row>
    <row r="61" spans="2:9" x14ac:dyDescent="0.25">
      <c r="B61" s="168" t="s">
        <v>25</v>
      </c>
      <c r="C61" s="44" t="s">
        <v>4</v>
      </c>
      <c r="D61" s="44" t="s">
        <v>6</v>
      </c>
      <c r="E61" s="44" t="s">
        <v>8</v>
      </c>
      <c r="F61" s="44" t="s">
        <v>10</v>
      </c>
      <c r="G61" s="14" t="s">
        <v>12</v>
      </c>
      <c r="H61" s="14" t="s">
        <v>14</v>
      </c>
      <c r="I61" s="110" t="s">
        <v>44</v>
      </c>
    </row>
    <row r="62" spans="2:9" ht="30.75" thickBot="1" x14ac:dyDescent="0.3">
      <c r="B62" s="169"/>
      <c r="C62" s="25" t="s">
        <v>5</v>
      </c>
      <c r="D62" s="25" t="s">
        <v>7</v>
      </c>
      <c r="E62" s="25" t="s">
        <v>9</v>
      </c>
      <c r="F62" s="25" t="s">
        <v>11</v>
      </c>
      <c r="G62" s="136" t="s">
        <v>13</v>
      </c>
      <c r="H62" s="120" t="s">
        <v>15</v>
      </c>
      <c r="I62" s="111" t="s">
        <v>45</v>
      </c>
    </row>
    <row r="63" spans="2:9" ht="30.75" thickBot="1" x14ac:dyDescent="0.3">
      <c r="B63" s="6" t="s">
        <v>16</v>
      </c>
      <c r="C63" s="71">
        <v>0.752</v>
      </c>
      <c r="D63" s="26">
        <v>0.6</v>
      </c>
      <c r="E63" s="26">
        <v>0.62</v>
      </c>
      <c r="F63" s="37">
        <v>0.59</v>
      </c>
      <c r="G63" s="137">
        <v>0.59499999999999997</v>
      </c>
      <c r="H63" s="118">
        <v>0.55000000000000004</v>
      </c>
      <c r="I63" s="84">
        <v>0.56000000000000005</v>
      </c>
    </row>
    <row r="64" spans="2:9" ht="26.25" customHeight="1" thickBot="1" x14ac:dyDescent="0.3">
      <c r="B64" s="6" t="s">
        <v>17</v>
      </c>
      <c r="C64" s="36">
        <v>0.55000000000000004</v>
      </c>
      <c r="D64" s="36">
        <v>0.47389999999999999</v>
      </c>
      <c r="E64" s="43">
        <v>0.40200000000000002</v>
      </c>
      <c r="F64" s="89">
        <v>0.105</v>
      </c>
      <c r="G64" s="139">
        <v>0.54800000000000004</v>
      </c>
      <c r="H64" s="122">
        <v>0.55569999999999997</v>
      </c>
      <c r="I64" s="58">
        <v>0.53700000000000003</v>
      </c>
    </row>
    <row r="65" spans="2:11" ht="27.75" customHeight="1" thickBot="1" x14ac:dyDescent="0.3">
      <c r="B65" s="72" t="s">
        <v>18</v>
      </c>
      <c r="C65" s="81">
        <f t="shared" ref="C65:I65" si="5">0.9*C63</f>
        <v>0.67680000000000007</v>
      </c>
      <c r="D65" s="83">
        <f t="shared" si="5"/>
        <v>0.54</v>
      </c>
      <c r="E65" s="39">
        <f t="shared" si="5"/>
        <v>0.55800000000000005</v>
      </c>
      <c r="F65" s="39">
        <f t="shared" si="5"/>
        <v>0.53100000000000003</v>
      </c>
      <c r="G65" s="98">
        <f t="shared" si="5"/>
        <v>0.53549999999999998</v>
      </c>
      <c r="H65" s="104">
        <f t="shared" si="5"/>
        <v>0.49500000000000005</v>
      </c>
      <c r="I65" s="84">
        <f t="shared" si="5"/>
        <v>0.50400000000000011</v>
      </c>
    </row>
    <row r="66" spans="2:11" ht="27" customHeight="1" thickBot="1" x14ac:dyDescent="0.3">
      <c r="B66" s="6" t="s">
        <v>19</v>
      </c>
      <c r="C66" s="67"/>
      <c r="D66" s="63"/>
      <c r="E66" s="64"/>
      <c r="F66" s="45"/>
      <c r="G66" s="80"/>
      <c r="H66" s="80"/>
      <c r="I66" s="58"/>
    </row>
    <row r="67" spans="2:11" ht="15.75" thickBot="1" x14ac:dyDescent="0.3">
      <c r="G67" s="11"/>
      <c r="H67" s="11"/>
      <c r="I67" s="11"/>
    </row>
    <row r="68" spans="2:11" x14ac:dyDescent="0.25">
      <c r="B68" s="168" t="s">
        <v>26</v>
      </c>
      <c r="C68" s="30" t="s">
        <v>4</v>
      </c>
      <c r="D68" s="30" t="s">
        <v>6</v>
      </c>
      <c r="E68" s="30" t="s">
        <v>8</v>
      </c>
      <c r="F68" s="30" t="s">
        <v>10</v>
      </c>
      <c r="G68" s="16" t="s">
        <v>12</v>
      </c>
      <c r="H68" s="16" t="s">
        <v>14</v>
      </c>
      <c r="I68" s="110" t="s">
        <v>44</v>
      </c>
    </row>
    <row r="69" spans="2:11" ht="30.75" thickBot="1" x14ac:dyDescent="0.3">
      <c r="B69" s="169"/>
      <c r="C69" s="24" t="s">
        <v>5</v>
      </c>
      <c r="D69" s="24" t="s">
        <v>7</v>
      </c>
      <c r="E69" s="24" t="s">
        <v>9</v>
      </c>
      <c r="F69" s="24" t="s">
        <v>11</v>
      </c>
      <c r="G69" s="27" t="s">
        <v>13</v>
      </c>
      <c r="H69" s="123" t="s">
        <v>15</v>
      </c>
      <c r="I69" s="111" t="s">
        <v>45</v>
      </c>
    </row>
    <row r="70" spans="2:11" ht="30.75" thickBot="1" x14ac:dyDescent="0.3">
      <c r="B70" s="6" t="s">
        <v>16</v>
      </c>
      <c r="C70" s="36">
        <v>0.42849999999999999</v>
      </c>
      <c r="D70" s="36">
        <v>0.45</v>
      </c>
      <c r="E70" s="36">
        <v>0.47</v>
      </c>
      <c r="F70" s="36">
        <v>0.36499999999999999</v>
      </c>
      <c r="G70" s="140">
        <v>0.37</v>
      </c>
      <c r="H70" s="124">
        <v>0.375</v>
      </c>
      <c r="I70" s="84">
        <v>0.39</v>
      </c>
    </row>
    <row r="71" spans="2:11" ht="27.75" customHeight="1" thickBot="1" x14ac:dyDescent="0.3">
      <c r="B71" s="72" t="s">
        <v>17</v>
      </c>
      <c r="C71" s="81">
        <v>0.53300000000000003</v>
      </c>
      <c r="D71" s="92">
        <v>0.51600000000000001</v>
      </c>
      <c r="E71" s="82">
        <v>0.47899999999999998</v>
      </c>
      <c r="F71" s="88">
        <v>0.46200000000000002</v>
      </c>
      <c r="G71" s="141">
        <v>0.44800000000000001</v>
      </c>
      <c r="H71" s="104">
        <v>0.39910000000000001</v>
      </c>
      <c r="I71" s="58">
        <v>0.33050000000000002</v>
      </c>
    </row>
    <row r="72" spans="2:11" ht="27.75" customHeight="1" thickBot="1" x14ac:dyDescent="0.3">
      <c r="B72" s="6" t="s">
        <v>18</v>
      </c>
      <c r="C72" s="71">
        <f t="shared" ref="C72:H72" si="6">0.9*C70</f>
        <v>0.38564999999999999</v>
      </c>
      <c r="D72" s="26">
        <f t="shared" si="6"/>
        <v>0.40500000000000003</v>
      </c>
      <c r="E72" s="26">
        <f t="shared" si="6"/>
        <v>0.42299999999999999</v>
      </c>
      <c r="F72" s="26">
        <f t="shared" si="6"/>
        <v>0.32850000000000001</v>
      </c>
      <c r="G72" s="142">
        <f t="shared" si="6"/>
        <v>0.33300000000000002</v>
      </c>
      <c r="H72" s="125">
        <f t="shared" si="6"/>
        <v>0.33750000000000002</v>
      </c>
      <c r="I72" s="84">
        <f>0.9*I70</f>
        <v>0.35100000000000003</v>
      </c>
    </row>
    <row r="73" spans="2:11" ht="27.75" customHeight="1" thickBot="1" x14ac:dyDescent="0.3">
      <c r="B73" s="6" t="s">
        <v>19</v>
      </c>
      <c r="C73" s="67"/>
      <c r="D73" s="63"/>
      <c r="E73" s="29"/>
      <c r="F73" s="90"/>
      <c r="G73" s="91"/>
      <c r="H73" s="80"/>
      <c r="I73" s="58"/>
    </row>
    <row r="74" spans="2:11" ht="15.75" thickBot="1" x14ac:dyDescent="0.3">
      <c r="B74" s="1"/>
      <c r="G74" s="17"/>
      <c r="H74" s="17"/>
      <c r="I74" s="17"/>
    </row>
    <row r="75" spans="2:11" x14ac:dyDescent="0.25">
      <c r="B75" s="168" t="s">
        <v>27</v>
      </c>
      <c r="C75" s="30" t="s">
        <v>4</v>
      </c>
      <c r="D75" s="30" t="s">
        <v>6</v>
      </c>
      <c r="E75" s="30" t="s">
        <v>8</v>
      </c>
      <c r="F75" s="30" t="s">
        <v>10</v>
      </c>
      <c r="G75" s="16" t="s">
        <v>12</v>
      </c>
      <c r="H75" s="16" t="s">
        <v>14</v>
      </c>
      <c r="I75" s="110" t="s">
        <v>44</v>
      </c>
    </row>
    <row r="76" spans="2:11" ht="30.75" thickBot="1" x14ac:dyDescent="0.3">
      <c r="B76" s="169"/>
      <c r="C76" s="96" t="s">
        <v>5</v>
      </c>
      <c r="D76" s="96" t="s">
        <v>7</v>
      </c>
      <c r="E76" s="96" t="s">
        <v>9</v>
      </c>
      <c r="F76" s="96" t="s">
        <v>11</v>
      </c>
      <c r="G76" s="143" t="s">
        <v>13</v>
      </c>
      <c r="H76" s="126" t="s">
        <v>15</v>
      </c>
      <c r="I76" s="111" t="s">
        <v>45</v>
      </c>
    </row>
    <row r="77" spans="2:11" ht="30.75" thickBot="1" x14ac:dyDescent="0.3">
      <c r="B77" s="72" t="s">
        <v>16</v>
      </c>
      <c r="C77" s="81">
        <v>0.188</v>
      </c>
      <c r="D77" s="82">
        <v>0.19739999999999999</v>
      </c>
      <c r="E77" s="82">
        <v>0.21</v>
      </c>
      <c r="F77" s="82">
        <v>0.21</v>
      </c>
      <c r="G77" s="141">
        <v>0.22</v>
      </c>
      <c r="H77" s="127">
        <v>0.23</v>
      </c>
      <c r="I77" s="84">
        <v>0.25</v>
      </c>
    </row>
    <row r="78" spans="2:11" ht="27.75" customHeight="1" thickBot="1" x14ac:dyDescent="0.3">
      <c r="B78" s="72" t="s">
        <v>17</v>
      </c>
      <c r="C78" s="81">
        <v>0.64700000000000002</v>
      </c>
      <c r="D78" s="82">
        <v>0.623</v>
      </c>
      <c r="E78" s="82">
        <v>0.55700000000000005</v>
      </c>
      <c r="F78" s="88">
        <v>0.44800000000000001</v>
      </c>
      <c r="G78" s="141">
        <v>0.45800000000000002</v>
      </c>
      <c r="H78" s="127">
        <v>0.42880000000000001</v>
      </c>
      <c r="I78" s="58">
        <v>0.2215</v>
      </c>
      <c r="K78" s="144"/>
    </row>
    <row r="79" spans="2:11" ht="27.75" customHeight="1" thickBot="1" x14ac:dyDescent="0.3">
      <c r="B79" s="6" t="s">
        <v>18</v>
      </c>
      <c r="C79" s="71">
        <f t="shared" ref="C79:H79" si="7">C77*0.9</f>
        <v>0.16920000000000002</v>
      </c>
      <c r="D79" s="26">
        <f t="shared" si="7"/>
        <v>0.17765999999999998</v>
      </c>
      <c r="E79" s="26">
        <f t="shared" si="7"/>
        <v>0.189</v>
      </c>
      <c r="F79" s="26">
        <f t="shared" si="7"/>
        <v>0.189</v>
      </c>
      <c r="G79" s="142">
        <f t="shared" si="7"/>
        <v>0.19800000000000001</v>
      </c>
      <c r="H79" s="128">
        <f t="shared" si="7"/>
        <v>0.20700000000000002</v>
      </c>
      <c r="I79" s="84">
        <f>0.9*I77</f>
        <v>0.22500000000000001</v>
      </c>
    </row>
    <row r="80" spans="2:11" ht="27.75" customHeight="1" thickBot="1" x14ac:dyDescent="0.3">
      <c r="B80" s="6" t="s">
        <v>19</v>
      </c>
      <c r="C80" s="94"/>
      <c r="D80" s="29"/>
      <c r="E80" s="29"/>
      <c r="F80" s="93"/>
      <c r="G80" s="91"/>
      <c r="H80" s="95"/>
      <c r="I80" s="58"/>
    </row>
    <row r="83" spans="2:2" x14ac:dyDescent="0.25">
      <c r="B83" s="23"/>
    </row>
    <row r="92" spans="2:2" x14ac:dyDescent="0.25">
      <c r="B92" s="23"/>
    </row>
    <row r="96" spans="2:2" x14ac:dyDescent="0.25">
      <c r="B96" s="23"/>
    </row>
    <row r="97" spans="2:2" x14ac:dyDescent="0.25">
      <c r="B97" s="23" t="s">
        <v>34</v>
      </c>
    </row>
  </sheetData>
  <mergeCells count="18">
    <mergeCell ref="L9:Q9"/>
    <mergeCell ref="B8:J8"/>
    <mergeCell ref="B12:B13"/>
    <mergeCell ref="B20:B21"/>
    <mergeCell ref="B36:B37"/>
    <mergeCell ref="C9:E9"/>
    <mergeCell ref="F9:I9"/>
    <mergeCell ref="B75:B76"/>
    <mergeCell ref="B68:B69"/>
    <mergeCell ref="B42:H42"/>
    <mergeCell ref="N10:Q10"/>
    <mergeCell ref="B61:B62"/>
    <mergeCell ref="C10:E10"/>
    <mergeCell ref="B47:B48"/>
    <mergeCell ref="B54:B55"/>
    <mergeCell ref="F10:H10"/>
    <mergeCell ref="K44:R44"/>
    <mergeCell ref="L10:M10"/>
  </mergeCells>
  <phoneticPr fontId="0" type="noConversion"/>
  <printOptions headings="1"/>
  <pageMargins left="0.45" right="0.45" top="0.5" bottom="0.5" header="0" footer="0.3"/>
  <pageSetup scale="75" orientation="landscape" r:id="rId1"/>
  <headerFooter>
    <oddFooter xml:space="preserve">&amp;L2012-2013 Data Analysis Workbook for Goal 3c
Oregon Department of Education|Oregon Department of Community Colleges and Workforce Development|March 2012&amp;RPage &amp;P of &amp;N
</oddFooter>
  </headerFooter>
  <rowBreaks count="3" manualBreakCount="3">
    <brk id="26" max="16383" man="1"/>
    <brk id="44" max="16383" man="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87"/>
  <sheetViews>
    <sheetView zoomScale="85" zoomScaleNormal="85" zoomScaleSheetLayoutView="80" workbookViewId="0">
      <selection activeCell="D6" sqref="D6"/>
    </sheetView>
  </sheetViews>
  <sheetFormatPr defaultRowHeight="15" x14ac:dyDescent="0.25"/>
  <cols>
    <col min="1" max="1" width="3.42578125" customWidth="1"/>
    <col min="2" max="2" width="27.140625" customWidth="1"/>
    <col min="10" max="10" width="3.7109375" customWidth="1"/>
  </cols>
  <sheetData>
    <row r="4" spans="1:10" ht="21" x14ac:dyDescent="0.35">
      <c r="D4" s="54" t="s">
        <v>46</v>
      </c>
      <c r="E4" s="55"/>
    </row>
    <row r="7" spans="1:10" ht="18.75" x14ac:dyDescent="0.3">
      <c r="A7" t="s">
        <v>43</v>
      </c>
      <c r="B7" s="52"/>
      <c r="C7" s="52"/>
      <c r="D7" s="52"/>
      <c r="E7" s="52"/>
      <c r="F7" s="52"/>
      <c r="G7" s="52"/>
      <c r="H7" s="52"/>
      <c r="I7" s="108"/>
      <c r="J7" s="52"/>
    </row>
    <row r="8" spans="1:10" ht="15.75" thickBot="1" x14ac:dyDescent="0.3"/>
    <row r="9" spans="1:10" ht="30.75" thickBot="1" x14ac:dyDescent="0.3">
      <c r="B9" s="19" t="s">
        <v>28</v>
      </c>
      <c r="C9" s="185" t="s">
        <v>0</v>
      </c>
      <c r="D9" s="185"/>
      <c r="E9" s="185"/>
    </row>
    <row r="10" spans="1:10" ht="15.75" thickBot="1" x14ac:dyDescent="0.3">
      <c r="B10" s="20"/>
      <c r="C10" s="173"/>
      <c r="D10" s="173"/>
      <c r="E10" s="173"/>
    </row>
    <row r="11" spans="1:10" x14ac:dyDescent="0.25">
      <c r="B11" s="56"/>
      <c r="C11" s="57"/>
      <c r="D11" s="57"/>
      <c r="E11" s="57"/>
    </row>
    <row r="12" spans="1:10" x14ac:dyDescent="0.25">
      <c r="B12" s="56"/>
      <c r="C12" s="57"/>
      <c r="D12" s="57"/>
      <c r="E12" s="57"/>
    </row>
    <row r="13" spans="1:10" ht="15.75" thickBot="1" x14ac:dyDescent="0.3">
      <c r="B13" s="18"/>
    </row>
    <row r="14" spans="1:10" ht="20.25" customHeight="1" x14ac:dyDescent="0.25">
      <c r="B14" s="180" t="s">
        <v>36</v>
      </c>
      <c r="C14" s="4" t="s">
        <v>4</v>
      </c>
      <c r="D14" s="4" t="s">
        <v>6</v>
      </c>
      <c r="E14" s="4" t="s">
        <v>8</v>
      </c>
      <c r="F14" s="4" t="s">
        <v>10</v>
      </c>
      <c r="G14" s="4" t="s">
        <v>12</v>
      </c>
      <c r="H14" s="4" t="s">
        <v>14</v>
      </c>
      <c r="I14" s="148" t="s">
        <v>44</v>
      </c>
    </row>
    <row r="15" spans="1:10" ht="30.75" thickBot="1" x14ac:dyDescent="0.3">
      <c r="B15" s="169"/>
      <c r="C15" s="5" t="s">
        <v>5</v>
      </c>
      <c r="D15" s="5" t="s">
        <v>7</v>
      </c>
      <c r="E15" s="5" t="s">
        <v>9</v>
      </c>
      <c r="F15" s="5" t="s">
        <v>11</v>
      </c>
      <c r="G15" s="5" t="s">
        <v>13</v>
      </c>
      <c r="H15" s="5" t="s">
        <v>15</v>
      </c>
      <c r="I15" s="149" t="s">
        <v>45</v>
      </c>
    </row>
    <row r="16" spans="1:10" ht="30" customHeight="1" thickBot="1" x14ac:dyDescent="0.3">
      <c r="B16" s="6" t="s">
        <v>16</v>
      </c>
      <c r="C16" s="28">
        <v>0.95</v>
      </c>
      <c r="D16" s="28">
        <v>0.95</v>
      </c>
      <c r="E16" s="28">
        <v>0.95</v>
      </c>
      <c r="F16" s="28">
        <v>0.7</v>
      </c>
      <c r="G16" s="130">
        <v>0.75</v>
      </c>
      <c r="H16" s="112">
        <v>0.8</v>
      </c>
      <c r="I16" s="151">
        <v>0.8</v>
      </c>
    </row>
    <row r="17" spans="2:9" ht="33" customHeight="1" thickBot="1" x14ac:dyDescent="0.3">
      <c r="B17" s="6" t="s">
        <v>17</v>
      </c>
      <c r="C17" s="28">
        <v>0.95889999999999997</v>
      </c>
      <c r="D17" s="28">
        <v>0.96140000000000003</v>
      </c>
      <c r="E17" s="154">
        <v>0.95099999999999996</v>
      </c>
      <c r="F17" s="153">
        <v>0.98399999999999999</v>
      </c>
      <c r="G17" s="132">
        <v>0.94579999999999997</v>
      </c>
      <c r="H17" s="164">
        <v>0.97899999999999998</v>
      </c>
      <c r="I17" s="151">
        <v>0.96399999999999997</v>
      </c>
    </row>
    <row r="18" spans="2:9" ht="28.5" customHeight="1" thickBot="1" x14ac:dyDescent="0.3">
      <c r="B18" s="6" t="s">
        <v>18</v>
      </c>
      <c r="C18" s="75">
        <f t="shared" ref="C18:H18" si="0">0.9*C16</f>
        <v>0.85499999999999998</v>
      </c>
      <c r="D18" s="75">
        <f t="shared" si="0"/>
        <v>0.85499999999999998</v>
      </c>
      <c r="E18" s="75">
        <f t="shared" si="0"/>
        <v>0.85499999999999998</v>
      </c>
      <c r="F18" s="75">
        <f t="shared" si="0"/>
        <v>0.63</v>
      </c>
      <c r="G18" s="75">
        <f t="shared" si="0"/>
        <v>0.67500000000000004</v>
      </c>
      <c r="H18" s="113">
        <f t="shared" si="0"/>
        <v>0.72000000000000008</v>
      </c>
      <c r="I18" s="152">
        <f>0.9*I16</f>
        <v>0.72000000000000008</v>
      </c>
    </row>
    <row r="19" spans="2:9" ht="32.25" customHeight="1" thickBot="1" x14ac:dyDescent="0.3">
      <c r="B19" s="72" t="s">
        <v>19</v>
      </c>
      <c r="C19" s="98"/>
      <c r="D19" s="86"/>
      <c r="E19" s="86"/>
      <c r="F19" s="86"/>
      <c r="G19" s="86"/>
      <c r="H19" s="150"/>
      <c r="I19" s="151"/>
    </row>
    <row r="21" spans="2:9" ht="15.75" thickBot="1" x14ac:dyDescent="0.3"/>
    <row r="22" spans="2:9" ht="22.5" customHeight="1" x14ac:dyDescent="0.25">
      <c r="B22" s="180" t="s">
        <v>37</v>
      </c>
      <c r="C22" s="4" t="s">
        <v>4</v>
      </c>
      <c r="D22" s="4" t="s">
        <v>6</v>
      </c>
      <c r="E22" s="4" t="s">
        <v>8</v>
      </c>
      <c r="F22" s="4" t="s">
        <v>10</v>
      </c>
      <c r="G22" s="4" t="s">
        <v>12</v>
      </c>
      <c r="H22" s="4" t="s">
        <v>14</v>
      </c>
      <c r="I22" s="148" t="s">
        <v>44</v>
      </c>
    </row>
    <row r="23" spans="2:9" ht="30.75" thickBot="1" x14ac:dyDescent="0.3">
      <c r="B23" s="169"/>
      <c r="C23" s="5" t="s">
        <v>5</v>
      </c>
      <c r="D23" s="5" t="s">
        <v>7</v>
      </c>
      <c r="E23" s="5" t="s">
        <v>9</v>
      </c>
      <c r="F23" s="5" t="s">
        <v>11</v>
      </c>
      <c r="G23" s="5" t="s">
        <v>13</v>
      </c>
      <c r="H23" s="5" t="s">
        <v>15</v>
      </c>
      <c r="I23" s="149" t="s">
        <v>45</v>
      </c>
    </row>
    <row r="24" spans="2:9" ht="35.25" customHeight="1" thickBot="1" x14ac:dyDescent="0.3">
      <c r="B24" s="6" t="s">
        <v>16</v>
      </c>
      <c r="C24" s="28">
        <v>0.90620000000000001</v>
      </c>
      <c r="D24" s="28">
        <v>0.9254</v>
      </c>
      <c r="E24" s="28">
        <v>0.92749999999999999</v>
      </c>
      <c r="F24" s="28">
        <v>0.92749999999999999</v>
      </c>
      <c r="G24" s="130">
        <v>0.92749999999999999</v>
      </c>
      <c r="H24" s="32">
        <v>0.92749999999999999</v>
      </c>
      <c r="I24" s="151">
        <v>0.92800000000000005</v>
      </c>
    </row>
    <row r="25" spans="2:9" ht="31.5" customHeight="1" thickBot="1" x14ac:dyDescent="0.3">
      <c r="B25" s="6" t="s">
        <v>17</v>
      </c>
      <c r="C25" s="153">
        <v>0.93410000000000004</v>
      </c>
      <c r="D25" s="132">
        <v>0.93430000000000002</v>
      </c>
      <c r="E25" s="132">
        <v>0.92300000000000004</v>
      </c>
      <c r="F25" s="132">
        <v>0.91690000000000005</v>
      </c>
      <c r="G25" s="132">
        <v>0.90500000000000003</v>
      </c>
      <c r="H25" s="115">
        <v>0.88500000000000001</v>
      </c>
      <c r="I25" s="151">
        <v>0.88500000000000001</v>
      </c>
    </row>
    <row r="26" spans="2:9" ht="30" customHeight="1" thickBot="1" x14ac:dyDescent="0.3">
      <c r="B26" s="6" t="s">
        <v>18</v>
      </c>
      <c r="C26" s="99">
        <f t="shared" ref="C26:H26" si="1">0.9*C24</f>
        <v>0.81557999999999997</v>
      </c>
      <c r="D26" s="154">
        <f t="shared" si="1"/>
        <v>0.83286000000000004</v>
      </c>
      <c r="E26" s="154">
        <f t="shared" si="1"/>
        <v>0.83474999999999999</v>
      </c>
      <c r="F26" s="154">
        <f t="shared" si="1"/>
        <v>0.83474999999999999</v>
      </c>
      <c r="G26" s="154">
        <f t="shared" si="1"/>
        <v>0.83474999999999999</v>
      </c>
      <c r="H26" s="101">
        <f t="shared" si="1"/>
        <v>0.83474999999999999</v>
      </c>
      <c r="I26" s="152">
        <f>0.9*I24</f>
        <v>0.83520000000000005</v>
      </c>
    </row>
    <row r="27" spans="2:9" ht="36.75" customHeight="1" thickBot="1" x14ac:dyDescent="0.3">
      <c r="B27" s="6" t="s">
        <v>19</v>
      </c>
      <c r="C27" s="99"/>
      <c r="D27" s="100"/>
      <c r="E27" s="100"/>
      <c r="F27" s="100"/>
      <c r="G27" s="29"/>
      <c r="H27" s="106"/>
      <c r="I27" s="151"/>
    </row>
    <row r="29" spans="2:9" ht="15.75" thickBot="1" x14ac:dyDescent="0.3"/>
    <row r="30" spans="2:9" ht="24" customHeight="1" x14ac:dyDescent="0.25">
      <c r="B30" s="3" t="s">
        <v>31</v>
      </c>
      <c r="C30" s="4" t="s">
        <v>4</v>
      </c>
      <c r="D30" s="4" t="s">
        <v>6</v>
      </c>
      <c r="E30" s="4" t="s">
        <v>8</v>
      </c>
      <c r="F30" s="4" t="s">
        <v>10</v>
      </c>
      <c r="G30" s="4" t="s">
        <v>12</v>
      </c>
      <c r="H30" s="4" t="s">
        <v>14</v>
      </c>
      <c r="I30" s="148" t="s">
        <v>44</v>
      </c>
    </row>
    <row r="31" spans="2:9" ht="30.75" thickBot="1" x14ac:dyDescent="0.3">
      <c r="B31" s="22" t="s">
        <v>32</v>
      </c>
      <c r="C31" s="5" t="s">
        <v>5</v>
      </c>
      <c r="D31" s="5" t="s">
        <v>7</v>
      </c>
      <c r="E31" s="5" t="s">
        <v>9</v>
      </c>
      <c r="F31" s="5" t="s">
        <v>11</v>
      </c>
      <c r="G31" s="5" t="s">
        <v>13</v>
      </c>
      <c r="H31" s="5" t="s">
        <v>15</v>
      </c>
      <c r="I31" s="149" t="s">
        <v>45</v>
      </c>
    </row>
    <row r="32" spans="2:9" ht="30" customHeight="1" thickBot="1" x14ac:dyDescent="0.3">
      <c r="B32" s="6" t="s">
        <v>16</v>
      </c>
      <c r="C32" s="28">
        <v>0.57410000000000005</v>
      </c>
      <c r="D32" s="28">
        <v>0.42499999999999999</v>
      </c>
      <c r="E32" s="28">
        <v>0.44</v>
      </c>
      <c r="F32" s="28">
        <v>0.46500000000000002</v>
      </c>
      <c r="G32" s="130">
        <v>0.53</v>
      </c>
      <c r="H32" s="32">
        <v>0.54</v>
      </c>
      <c r="I32" s="151">
        <v>0.54</v>
      </c>
    </row>
    <row r="33" spans="2:9" ht="30.75" customHeight="1" thickBot="1" x14ac:dyDescent="0.3">
      <c r="B33" s="6" t="s">
        <v>17</v>
      </c>
      <c r="C33" s="28">
        <v>0.47339999999999999</v>
      </c>
      <c r="D33" s="28">
        <v>0.4607</v>
      </c>
      <c r="E33" s="154">
        <v>0.59099999999999997</v>
      </c>
      <c r="F33" s="155">
        <v>0.46800000000000003</v>
      </c>
      <c r="G33" s="156">
        <v>0.49099999999999999</v>
      </c>
      <c r="H33" s="115">
        <v>0.44269999999999998</v>
      </c>
      <c r="I33" s="151">
        <v>0.51900000000000002</v>
      </c>
    </row>
    <row r="34" spans="2:9" ht="30" customHeight="1" thickBot="1" x14ac:dyDescent="0.3">
      <c r="B34" s="102" t="s">
        <v>18</v>
      </c>
      <c r="C34" s="75">
        <f t="shared" ref="C34:H34" si="2">0.9*C32</f>
        <v>0.51669000000000009</v>
      </c>
      <c r="D34" s="75">
        <f t="shared" si="2"/>
        <v>0.38250000000000001</v>
      </c>
      <c r="E34" s="75">
        <f t="shared" si="2"/>
        <v>0.39600000000000002</v>
      </c>
      <c r="F34" s="75">
        <f t="shared" si="2"/>
        <v>0.41850000000000004</v>
      </c>
      <c r="G34" s="75">
        <f t="shared" si="2"/>
        <v>0.47700000000000004</v>
      </c>
      <c r="H34" s="76">
        <f t="shared" si="2"/>
        <v>0.48600000000000004</v>
      </c>
      <c r="I34" s="152">
        <f>0.9*I32</f>
        <v>0.48600000000000004</v>
      </c>
    </row>
    <row r="35" spans="2:9" ht="29.25" customHeight="1" thickBot="1" x14ac:dyDescent="0.3">
      <c r="B35" s="19" t="s">
        <v>19</v>
      </c>
      <c r="C35" s="86"/>
      <c r="D35" s="86"/>
      <c r="E35" s="86"/>
      <c r="F35" s="86"/>
      <c r="G35" s="86"/>
      <c r="H35" s="84"/>
      <c r="I35" s="151"/>
    </row>
    <row r="36" spans="2:9" x14ac:dyDescent="0.25">
      <c r="B36" s="1"/>
    </row>
    <row r="37" spans="2:9" ht="15.75" thickBot="1" x14ac:dyDescent="0.3">
      <c r="B37" s="1"/>
    </row>
    <row r="38" spans="2:9" ht="21" customHeight="1" x14ac:dyDescent="0.25">
      <c r="B38" s="180" t="s">
        <v>38</v>
      </c>
      <c r="C38" s="4" t="s">
        <v>4</v>
      </c>
      <c r="D38" s="4" t="s">
        <v>6</v>
      </c>
      <c r="E38" s="4" t="s">
        <v>8</v>
      </c>
      <c r="F38" s="4" t="s">
        <v>10</v>
      </c>
      <c r="G38" s="4" t="s">
        <v>12</v>
      </c>
      <c r="H38" s="4" t="s">
        <v>14</v>
      </c>
      <c r="I38" s="148" t="s">
        <v>44</v>
      </c>
    </row>
    <row r="39" spans="2:9" ht="30.75" thickBot="1" x14ac:dyDescent="0.3">
      <c r="B39" s="169"/>
      <c r="C39" s="5" t="s">
        <v>5</v>
      </c>
      <c r="D39" s="5" t="s">
        <v>7</v>
      </c>
      <c r="E39" s="5" t="s">
        <v>9</v>
      </c>
      <c r="F39" s="5" t="s">
        <v>11</v>
      </c>
      <c r="G39" s="5" t="s">
        <v>13</v>
      </c>
      <c r="H39" s="5" t="s">
        <v>15</v>
      </c>
      <c r="I39" s="149" t="s">
        <v>45</v>
      </c>
    </row>
    <row r="40" spans="2:9" ht="33.75" customHeight="1" thickBot="1" x14ac:dyDescent="0.3">
      <c r="B40" s="6" t="s">
        <v>16</v>
      </c>
      <c r="C40" s="28">
        <v>0.88870000000000005</v>
      </c>
      <c r="D40" s="28">
        <v>0.75439999999999996</v>
      </c>
      <c r="E40" s="28">
        <v>0.77</v>
      </c>
      <c r="F40" s="28">
        <v>0.67700000000000005</v>
      </c>
      <c r="G40" s="130">
        <v>0.75</v>
      </c>
      <c r="H40" s="32">
        <v>0.76</v>
      </c>
      <c r="I40" s="151">
        <v>0.76</v>
      </c>
    </row>
    <row r="41" spans="2:9" ht="31.5" customHeight="1" thickBot="1" x14ac:dyDescent="0.3">
      <c r="B41" s="6" t="s">
        <v>17</v>
      </c>
      <c r="C41" s="75">
        <v>0.62319999999999998</v>
      </c>
      <c r="D41" s="75">
        <v>0.67379999999999995</v>
      </c>
      <c r="E41" s="75">
        <v>0.74</v>
      </c>
      <c r="F41" s="157">
        <v>0.75700000000000001</v>
      </c>
      <c r="G41" s="75">
        <v>0.73219999999999996</v>
      </c>
      <c r="H41" s="165">
        <v>0.72499999999999998</v>
      </c>
      <c r="I41" s="151">
        <v>0.68600000000000005</v>
      </c>
    </row>
    <row r="42" spans="2:9" ht="30" customHeight="1" thickBot="1" x14ac:dyDescent="0.3">
      <c r="B42" s="72" t="s">
        <v>18</v>
      </c>
      <c r="C42" s="98">
        <f t="shared" ref="C42:H42" si="3">0.9*C40</f>
        <v>0.79983000000000004</v>
      </c>
      <c r="D42" s="98">
        <f t="shared" si="3"/>
        <v>0.67896000000000001</v>
      </c>
      <c r="E42" s="98">
        <f t="shared" si="3"/>
        <v>0.69300000000000006</v>
      </c>
      <c r="F42" s="98">
        <f t="shared" si="3"/>
        <v>0.60930000000000006</v>
      </c>
      <c r="G42" s="98">
        <f t="shared" si="3"/>
        <v>0.67500000000000004</v>
      </c>
      <c r="H42" s="104">
        <f t="shared" si="3"/>
        <v>0.68400000000000005</v>
      </c>
      <c r="I42" s="152">
        <f>0.9*I40</f>
        <v>0.68400000000000005</v>
      </c>
    </row>
    <row r="43" spans="2:9" ht="32.25" customHeight="1" thickBot="1" x14ac:dyDescent="0.3">
      <c r="B43" s="72" t="s">
        <v>19</v>
      </c>
      <c r="C43" s="86"/>
      <c r="D43" s="86"/>
      <c r="E43" s="86"/>
      <c r="F43" s="86"/>
      <c r="G43" s="86"/>
      <c r="H43" s="84"/>
      <c r="I43" s="151"/>
    </row>
    <row r="44" spans="2:9" ht="15.75" thickBot="1" x14ac:dyDescent="0.3">
      <c r="B44" s="1"/>
    </row>
    <row r="45" spans="2:9" ht="16.5" customHeight="1" x14ac:dyDescent="0.25">
      <c r="B45" s="180" t="s">
        <v>39</v>
      </c>
      <c r="C45" s="4" t="s">
        <v>4</v>
      </c>
      <c r="D45" s="4" t="s">
        <v>6</v>
      </c>
      <c r="E45" s="4" t="s">
        <v>8</v>
      </c>
      <c r="F45" s="4" t="s">
        <v>10</v>
      </c>
      <c r="G45" s="4" t="s">
        <v>12</v>
      </c>
      <c r="H45" s="4" t="s">
        <v>14</v>
      </c>
      <c r="I45" s="148" t="s">
        <v>44</v>
      </c>
    </row>
    <row r="46" spans="2:9" ht="30.75" thickBot="1" x14ac:dyDescent="0.3">
      <c r="B46" s="169"/>
      <c r="C46" s="5" t="s">
        <v>5</v>
      </c>
      <c r="D46" s="5" t="s">
        <v>7</v>
      </c>
      <c r="E46" s="5" t="s">
        <v>9</v>
      </c>
      <c r="F46" s="5" t="s">
        <v>11</v>
      </c>
      <c r="G46" s="5" t="s">
        <v>13</v>
      </c>
      <c r="H46" s="5" t="s">
        <v>15</v>
      </c>
      <c r="I46" s="149" t="s">
        <v>45</v>
      </c>
    </row>
    <row r="47" spans="2:9" ht="30" customHeight="1" thickBot="1" x14ac:dyDescent="0.3">
      <c r="B47" s="6" t="s">
        <v>16</v>
      </c>
      <c r="C47" s="158">
        <v>0.88549999999999995</v>
      </c>
      <c r="D47" s="158">
        <v>0.75</v>
      </c>
      <c r="E47" s="158">
        <v>0.76</v>
      </c>
      <c r="F47" s="28">
        <v>0.74</v>
      </c>
      <c r="G47" s="130">
        <v>0.75</v>
      </c>
      <c r="H47" s="32">
        <v>0.76</v>
      </c>
      <c r="I47" s="151">
        <v>0.76</v>
      </c>
    </row>
    <row r="48" spans="2:9" ht="31.5" customHeight="1" thickBot="1" x14ac:dyDescent="0.3">
      <c r="B48" s="6" t="s">
        <v>17</v>
      </c>
      <c r="C48" s="158">
        <v>0.8044</v>
      </c>
      <c r="D48" s="158">
        <v>0.79079999999999995</v>
      </c>
      <c r="E48" s="162">
        <v>73.209999999999994</v>
      </c>
      <c r="F48" s="154">
        <v>0.71499999999999997</v>
      </c>
      <c r="G48" s="156">
        <v>0.72299999999999998</v>
      </c>
      <c r="H48" s="115">
        <v>0.72399999999999998</v>
      </c>
      <c r="I48" s="151">
        <v>0.72499999999999998</v>
      </c>
    </row>
    <row r="49" spans="2:9" ht="23.25" customHeight="1" thickBot="1" x14ac:dyDescent="0.3">
      <c r="B49" s="87" t="s">
        <v>18</v>
      </c>
      <c r="C49" s="163">
        <f t="shared" ref="C49:H49" si="4">0.9*C47</f>
        <v>0.79694999999999994</v>
      </c>
      <c r="D49" s="154">
        <f t="shared" si="4"/>
        <v>0.67500000000000004</v>
      </c>
      <c r="E49" s="154">
        <f t="shared" si="4"/>
        <v>0.68400000000000005</v>
      </c>
      <c r="F49" s="154">
        <f t="shared" si="4"/>
        <v>0.66600000000000004</v>
      </c>
      <c r="G49" s="154">
        <f t="shared" si="4"/>
        <v>0.67500000000000004</v>
      </c>
      <c r="H49" s="101">
        <f t="shared" si="4"/>
        <v>0.68400000000000005</v>
      </c>
      <c r="I49" s="152">
        <f>0.9*I47</f>
        <v>0.68400000000000005</v>
      </c>
    </row>
    <row r="50" spans="2:9" ht="28.5" customHeight="1" thickBot="1" x14ac:dyDescent="0.3">
      <c r="B50" s="72" t="s">
        <v>19</v>
      </c>
      <c r="C50" s="86"/>
      <c r="D50" s="86"/>
      <c r="E50" s="86"/>
      <c r="F50" s="86"/>
      <c r="G50" s="86"/>
      <c r="H50" s="84"/>
      <c r="I50" s="151"/>
    </row>
    <row r="51" spans="2:9" x14ac:dyDescent="0.25">
      <c r="B51" s="1"/>
    </row>
    <row r="52" spans="2:9" ht="15.75" thickBot="1" x14ac:dyDescent="0.3"/>
    <row r="53" spans="2:9" ht="18" customHeight="1" x14ac:dyDescent="0.25">
      <c r="B53" s="168" t="s">
        <v>29</v>
      </c>
      <c r="C53" s="4" t="s">
        <v>4</v>
      </c>
      <c r="D53" s="4" t="s">
        <v>6</v>
      </c>
      <c r="E53" s="4" t="s">
        <v>8</v>
      </c>
      <c r="F53" s="4" t="s">
        <v>10</v>
      </c>
      <c r="G53" s="4" t="s">
        <v>12</v>
      </c>
      <c r="H53" s="4" t="s">
        <v>14</v>
      </c>
      <c r="I53" s="148" t="s">
        <v>44</v>
      </c>
    </row>
    <row r="54" spans="2:9" ht="30.75" thickBot="1" x14ac:dyDescent="0.3">
      <c r="B54" s="169"/>
      <c r="C54" s="5" t="s">
        <v>5</v>
      </c>
      <c r="D54" s="5" t="s">
        <v>7</v>
      </c>
      <c r="E54" s="5" t="s">
        <v>9</v>
      </c>
      <c r="F54" s="5" t="s">
        <v>11</v>
      </c>
      <c r="G54" s="5" t="s">
        <v>13</v>
      </c>
      <c r="H54" s="5" t="s">
        <v>15</v>
      </c>
      <c r="I54" s="149" t="s">
        <v>45</v>
      </c>
    </row>
    <row r="55" spans="2:9" ht="36" customHeight="1" thickBot="1" x14ac:dyDescent="0.3">
      <c r="B55" s="6" t="s">
        <v>16</v>
      </c>
      <c r="C55" s="158">
        <v>0.15679999999999999</v>
      </c>
      <c r="D55" s="158">
        <v>0.1754</v>
      </c>
      <c r="E55" s="158">
        <v>0.19400000000000001</v>
      </c>
      <c r="F55" s="28">
        <v>0.21260000000000001</v>
      </c>
      <c r="G55" s="130">
        <v>0.22500000000000001</v>
      </c>
      <c r="H55" s="32">
        <v>0.23499999999999999</v>
      </c>
      <c r="I55" s="151">
        <v>0.23499999999999999</v>
      </c>
    </row>
    <row r="56" spans="2:9" ht="30" customHeight="1" thickBot="1" x14ac:dyDescent="0.3">
      <c r="B56" s="6" t="s">
        <v>17</v>
      </c>
      <c r="C56" s="158">
        <v>0.1956</v>
      </c>
      <c r="D56" s="159">
        <v>0.1754</v>
      </c>
      <c r="E56" s="143">
        <v>20.22</v>
      </c>
      <c r="F56" s="75">
        <v>0.21299999999999999</v>
      </c>
      <c r="G56" s="75">
        <v>0.21529999999999999</v>
      </c>
      <c r="H56" s="165">
        <v>0.20269999999999999</v>
      </c>
      <c r="I56" s="151">
        <v>0.20599999999999999</v>
      </c>
    </row>
    <row r="57" spans="2:9" ht="24" customHeight="1" thickBot="1" x14ac:dyDescent="0.3">
      <c r="B57" s="6" t="s">
        <v>18</v>
      </c>
      <c r="C57" s="160">
        <f t="shared" ref="C57:H57" si="5">0.9*C55</f>
        <v>0.14112</v>
      </c>
      <c r="D57" s="161">
        <f t="shared" si="5"/>
        <v>0.15786</v>
      </c>
      <c r="E57" s="161">
        <f t="shared" si="5"/>
        <v>0.17460000000000001</v>
      </c>
      <c r="F57" s="161">
        <f t="shared" si="5"/>
        <v>0.19134000000000001</v>
      </c>
      <c r="G57" s="161">
        <f t="shared" si="5"/>
        <v>0.20250000000000001</v>
      </c>
      <c r="H57" s="105">
        <f t="shared" si="5"/>
        <v>0.21149999999999999</v>
      </c>
      <c r="I57" s="152">
        <f>0.9*I55</f>
        <v>0.21149999999999999</v>
      </c>
    </row>
    <row r="58" spans="2:9" ht="33" customHeight="1" thickBot="1" x14ac:dyDescent="0.3">
      <c r="B58" s="72" t="s">
        <v>19</v>
      </c>
      <c r="C58" s="86"/>
      <c r="D58" s="86"/>
      <c r="E58" s="86"/>
      <c r="F58" s="86"/>
      <c r="G58" s="86"/>
      <c r="H58" s="84"/>
      <c r="I58" s="151"/>
    </row>
    <row r="60" spans="2:9" ht="15.75" thickBot="1" x14ac:dyDescent="0.3"/>
    <row r="61" spans="2:9" ht="16.5" customHeight="1" x14ac:dyDescent="0.25">
      <c r="B61" s="168" t="s">
        <v>30</v>
      </c>
      <c r="C61" s="4" t="s">
        <v>4</v>
      </c>
      <c r="D61" s="4" t="s">
        <v>6</v>
      </c>
      <c r="E61" s="4" t="s">
        <v>8</v>
      </c>
      <c r="F61" s="4" t="s">
        <v>10</v>
      </c>
      <c r="G61" s="4" t="s">
        <v>12</v>
      </c>
      <c r="H61" s="4" t="s">
        <v>14</v>
      </c>
      <c r="I61" s="148" t="s">
        <v>44</v>
      </c>
    </row>
    <row r="62" spans="2:9" ht="30.75" thickBot="1" x14ac:dyDescent="0.3">
      <c r="B62" s="169"/>
      <c r="C62" s="5" t="s">
        <v>5</v>
      </c>
      <c r="D62" s="5" t="s">
        <v>7</v>
      </c>
      <c r="E62" s="5" t="s">
        <v>9</v>
      </c>
      <c r="F62" s="5" t="s">
        <v>11</v>
      </c>
      <c r="G62" s="5" t="s">
        <v>13</v>
      </c>
      <c r="H62" s="5" t="s">
        <v>15</v>
      </c>
      <c r="I62" s="149" t="s">
        <v>45</v>
      </c>
    </row>
    <row r="63" spans="2:9" ht="31.5" customHeight="1" thickBot="1" x14ac:dyDescent="0.3">
      <c r="B63" s="6" t="s">
        <v>16</v>
      </c>
      <c r="C63" s="158">
        <v>0.18490000000000001</v>
      </c>
      <c r="D63" s="158">
        <v>0.25180000000000002</v>
      </c>
      <c r="E63" s="158">
        <v>0.56010000000000004</v>
      </c>
      <c r="F63" s="28">
        <v>0.57499999999999996</v>
      </c>
      <c r="G63" s="130">
        <v>0.59499999999999997</v>
      </c>
      <c r="H63" s="32">
        <v>0.61499999999999999</v>
      </c>
      <c r="I63" s="151">
        <v>0.61499999999999999</v>
      </c>
    </row>
    <row r="64" spans="2:9" ht="33" customHeight="1" thickBot="1" x14ac:dyDescent="0.3">
      <c r="B64" s="6" t="s">
        <v>17</v>
      </c>
      <c r="C64" s="159">
        <v>0.16309999999999999</v>
      </c>
      <c r="D64" s="159">
        <v>0.14899999999999999</v>
      </c>
      <c r="E64" s="143">
        <v>60.22</v>
      </c>
      <c r="F64" s="75">
        <v>0.47199999999999998</v>
      </c>
      <c r="G64" s="134">
        <v>0.4622</v>
      </c>
      <c r="H64" s="165">
        <v>0.438</v>
      </c>
      <c r="I64" s="151">
        <v>0.53280000000000005</v>
      </c>
    </row>
    <row r="65" spans="2:9" ht="27.75" customHeight="1" thickBot="1" x14ac:dyDescent="0.3">
      <c r="B65" s="72" t="s">
        <v>18</v>
      </c>
      <c r="C65" s="98">
        <f t="shared" ref="C65:H65" si="6">0.9*C63</f>
        <v>0.16641</v>
      </c>
      <c r="D65" s="98">
        <f t="shared" si="6"/>
        <v>0.22662000000000002</v>
      </c>
      <c r="E65" s="98">
        <f t="shared" si="6"/>
        <v>0.50409000000000004</v>
      </c>
      <c r="F65" s="98">
        <f t="shared" si="6"/>
        <v>0.51749999999999996</v>
      </c>
      <c r="G65" s="98">
        <f t="shared" si="6"/>
        <v>0.53549999999999998</v>
      </c>
      <c r="H65" s="104">
        <f t="shared" si="6"/>
        <v>0.55349999999999999</v>
      </c>
      <c r="I65" s="152">
        <f>0.9*I63</f>
        <v>0.55349999999999999</v>
      </c>
    </row>
    <row r="66" spans="2:9" ht="30" customHeight="1" thickBot="1" x14ac:dyDescent="0.3">
      <c r="B66" s="72" t="s">
        <v>19</v>
      </c>
      <c r="C66" s="86"/>
      <c r="D66" s="86"/>
      <c r="E66" s="86"/>
      <c r="F66" s="86"/>
      <c r="G66" s="103"/>
      <c r="H66" s="84"/>
      <c r="I66" s="151"/>
    </row>
    <row r="87" spans="2:2" x14ac:dyDescent="0.25">
      <c r="B87" s="23" t="s">
        <v>34</v>
      </c>
    </row>
  </sheetData>
  <mergeCells count="8">
    <mergeCell ref="B53:B54"/>
    <mergeCell ref="B61:B62"/>
    <mergeCell ref="C9:E9"/>
    <mergeCell ref="C10:E10"/>
    <mergeCell ref="B14:B15"/>
    <mergeCell ref="B22:B23"/>
    <mergeCell ref="B38:B39"/>
    <mergeCell ref="B45:B46"/>
  </mergeCells>
  <phoneticPr fontId="0" type="noConversion"/>
  <printOptions headings="1"/>
  <pageMargins left="0.45" right="0.45" top="0.5" bottom="0.5" header="0" footer="0.3"/>
  <pageSetup scale="75" orientation="landscape" r:id="rId1"/>
  <headerFooter>
    <oddFooter xml:space="preserve">&amp;L&amp;"Maiandra GD,Regular"&amp;9 2012-2013 Data Analysis Workbook for Goal 3c
Oregon Department of Education|Oregon Department of Community Colleges and Workforce Development|March 2012&amp;R&amp;"Maiandra GD,Regular"&amp;9&amp;P of &amp;N
</oddFooter>
  </headerFooter>
  <rowBreaks count="2" manualBreakCount="2">
    <brk id="29"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Secondary Intro</vt:lpstr>
      <vt:lpstr>Secondary Data</vt:lpstr>
      <vt:lpstr>Postsecondary Data</vt:lpstr>
      <vt:lpstr>'Postsecondary Data'!Print_Area</vt:lpstr>
      <vt:lpstr>'Secondary Intro'!Print_Area</vt:lpstr>
    </vt:vector>
  </TitlesOfParts>
  <Company>Oregon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Ives</dc:creator>
  <cp:lastModifiedBy>Administrator</cp:lastModifiedBy>
  <cp:lastPrinted>2013-04-03T16:50:13Z</cp:lastPrinted>
  <dcterms:created xsi:type="dcterms:W3CDTF">2012-01-25T19:52:30Z</dcterms:created>
  <dcterms:modified xsi:type="dcterms:W3CDTF">2015-03-13T21:27:07Z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